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840" windowHeight="9660" activeTab="3"/>
  </bookViews>
  <sheets>
    <sheet name="1-LACEN" sheetId="1" r:id="rId1"/>
    <sheet name="2-Vigilância Ambiental" sheetId="3" r:id="rId2"/>
    <sheet name="3- Vigilância Epidemiológica" sheetId="4" r:id="rId3"/>
    <sheet name="4- Vigilância Sanitária" sheetId="5" r:id="rId4"/>
    <sheet name="5-Ações Estratégicas da FVS" sheetId="8" r:id="rId5"/>
    <sheet name="Plan1" sheetId="9" r:id="rId6"/>
  </sheets>
  <definedNames>
    <definedName name="_xlnm.Print_Area" localSheetId="0">'1-LACEN'!$A$1:$N$17</definedName>
    <definedName name="_xlnm.Print_Area" localSheetId="1">'2-Vigilância Ambiental'!$A$1:$N$88</definedName>
    <definedName name="_xlnm.Print_Area" localSheetId="3">'4- Vigilância Sanitária'!$A$1:$N$36</definedName>
    <definedName name="_xlnm.Print_Titles" localSheetId="0">'1-LACEN'!$7:$8</definedName>
    <definedName name="_xlnm.Print_Titles" localSheetId="1">'2-Vigilância Ambiental'!$4:$9</definedName>
    <definedName name="_xlnm.Print_Titles" localSheetId="2">'3- Vigilância Epidemiológica'!$6:$8</definedName>
    <definedName name="_xlnm.Print_Titles" localSheetId="3">'4- Vigilância Sanitária'!$7:$8</definedName>
    <definedName name="_xlnm.Print_Titles" localSheetId="4">'5-Ações Estratégicas da FVS'!$7:$9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67" i="8" l="1"/>
  <c r="L68" i="8"/>
  <c r="L69" i="8"/>
  <c r="L70" i="8"/>
  <c r="L71" i="8"/>
  <c r="L72" i="8"/>
  <c r="L73" i="8"/>
  <c r="L63" i="8"/>
  <c r="L64" i="8"/>
  <c r="L65" i="8"/>
  <c r="L66" i="8"/>
  <c r="L62" i="8"/>
  <c r="L54" i="8"/>
  <c r="L55" i="8"/>
  <c r="L56" i="8"/>
  <c r="L57" i="8"/>
  <c r="L58" i="8"/>
  <c r="L30" i="8" l="1"/>
  <c r="L29" i="8"/>
  <c r="L28" i="8"/>
  <c r="L36" i="5"/>
  <c r="L35" i="5"/>
  <c r="L34" i="5"/>
  <c r="L33" i="5"/>
  <c r="L32" i="5"/>
  <c r="L31" i="5"/>
  <c r="L30" i="5"/>
  <c r="L28" i="5"/>
  <c r="L27" i="5"/>
  <c r="L25" i="5"/>
  <c r="L23" i="5"/>
  <c r="L22" i="5"/>
  <c r="L21" i="5"/>
  <c r="L19" i="5"/>
  <c r="L18" i="5"/>
  <c r="L17" i="5"/>
  <c r="L16" i="5"/>
  <c r="L14" i="5"/>
  <c r="L13" i="5"/>
  <c r="L12" i="5"/>
  <c r="L11" i="5"/>
</calcChain>
</file>

<file path=xl/sharedStrings.xml><?xml version="1.0" encoding="utf-8"?>
<sst xmlns="http://schemas.openxmlformats.org/spreadsheetml/2006/main" count="831" uniqueCount="345">
  <si>
    <t>TOTAL ANO</t>
  </si>
  <si>
    <t>Programada(a)</t>
  </si>
  <si>
    <t>1º Quadrimestre</t>
  </si>
  <si>
    <t>2º Quadrimestre</t>
  </si>
  <si>
    <t>3º Quadrimestre</t>
  </si>
  <si>
    <t>% de Execução(b/a*100)</t>
  </si>
  <si>
    <t>Realizada(b)</t>
  </si>
  <si>
    <t>Unidade de medida</t>
  </si>
  <si>
    <t>-</t>
  </si>
  <si>
    <t>Município</t>
  </si>
  <si>
    <t xml:space="preserve">FUNDAÇÃO DE VIGILÂNCIA EM SAÚDE  </t>
  </si>
  <si>
    <t xml:space="preserve">Eixo : Vigilância em Saúde  </t>
  </si>
  <si>
    <t>Demanda</t>
  </si>
  <si>
    <t>Investigação</t>
  </si>
  <si>
    <t>Evento</t>
  </si>
  <si>
    <t>Instituição</t>
  </si>
  <si>
    <t>Reunião</t>
  </si>
  <si>
    <t>Mapa Temático</t>
  </si>
  <si>
    <t>Oficina</t>
  </si>
  <si>
    <t>Relatório</t>
  </si>
  <si>
    <t>Boletim</t>
  </si>
  <si>
    <t xml:space="preserve">Reunião
</t>
  </si>
  <si>
    <t xml:space="preserve">Reunião </t>
  </si>
  <si>
    <t>Monitorar os Sistemas de Informação em Saúde pertinentes à Vigilância em Saúde, visando implementar a captação, processamento, envio em tempo oportuno, análise e a interpretação da informação oriunda de dados fidedignos</t>
  </si>
  <si>
    <t>Monitorar os municípios no envio regular dos lotes do SIM (Sistemas de Informação de Mortalidade)</t>
  </si>
  <si>
    <t>Linha de telefone</t>
  </si>
  <si>
    <t xml:space="preserve">Auditar indicadores, monitorar, avaliar e assessorar tecnicamente, à distância, os 62 municípios do Estado </t>
  </si>
  <si>
    <t xml:space="preserve">Elaborar, consolidar e encaminhar dados de nascidos e de morbimortalidade em atendimento à solicitações internas e externas </t>
  </si>
  <si>
    <t>Realizar Treinamento para Brigadistas nos municípios do interior do Estado</t>
  </si>
  <si>
    <t>Realizar Treinamento de Brigadistas em instituições estaduais na capital</t>
  </si>
  <si>
    <t xml:space="preserve">2.3-AÇÕES DE ENTOMOLOGIA                          </t>
  </si>
  <si>
    <t xml:space="preserve">2.4- AÇÕES DE CONTROLE DOS RISCOS NÃO BIOLÓGICOS                </t>
  </si>
  <si>
    <t>2.4.1- VIGILÂNCIA DA QUALIDADE DA ÁGUA DE CONSUMO HUMANO - VIGIAGUA</t>
  </si>
  <si>
    <t>Visita Técnica</t>
  </si>
  <si>
    <t>Realizar reuniões técnicas para fins de suporte técnico e educativo nos hospitais da rede pública e privada com leitos de UTI e Centro Cirúrgico de Manaus</t>
  </si>
  <si>
    <t>Realizar capacitações e palestras ministradas na área de Prevenção e Controle de IRAS e Segurança do Paciente</t>
  </si>
  <si>
    <t>Realizar Investigações de pseudo surtos em hospitais da rede pública e privada, com leitos de UTI e Centro Cirúrgico de Manaus</t>
  </si>
  <si>
    <t>1-Operacionalização das ações do Laboratório Central de Saúde Pública- LACEN</t>
  </si>
  <si>
    <t xml:space="preserve">2.5-AÇÕES DE VIGILÂNCIA, PREVENÇÃO E CONTROLE DE ZOONOSES. </t>
  </si>
  <si>
    <t>2.4.2- VIGILÂNCIA DE POPULAÇÕES EXPOSTAS A AGROTÓXICOS: VSPEA</t>
  </si>
  <si>
    <t>2.4.3- VIGILÂNCIA A EVENTOS E DESASTRES - VIGIDESASTRES</t>
  </si>
  <si>
    <t xml:space="preserve"> 5- Operacionalização das Ações Estratégicas e de Gestão da FVS</t>
  </si>
  <si>
    <t xml:space="preserve"> 4- Operacionalização das Ações de Vigilância Sanitária</t>
  </si>
  <si>
    <t>3-Operacionalização das Ações de Vigilância Epidemiológica.</t>
  </si>
  <si>
    <t>5.8- AÇÕES DO GRUPO TÉCNICO DE INTEGRAÇÃO:</t>
  </si>
  <si>
    <t>PROGRAMAÇÃO ANUAL DE SAÚDE- PAS 2018</t>
  </si>
  <si>
    <t xml:space="preserve">Monitoramento e Avaliação da Programação Anual de Saúde -PAS  de  2018    </t>
  </si>
  <si>
    <t>I - AÇÕES PROGRAMADAS 2018</t>
  </si>
  <si>
    <t>3.2-AÇÕES DO PROGRAMA ESTADUAL DE IMUNIZAÇÃO</t>
  </si>
  <si>
    <t xml:space="preserve">Elaborar o Boletim de Vigilância em Saúde anual de 2017 da FVS-AM </t>
  </si>
  <si>
    <t>Inspeção</t>
  </si>
  <si>
    <t>Auto</t>
  </si>
  <si>
    <t xml:space="preserve">Processo </t>
  </si>
  <si>
    <t xml:space="preserve">Auto </t>
  </si>
  <si>
    <t>Autorização</t>
  </si>
  <si>
    <t>Certificado</t>
  </si>
  <si>
    <t>Coleta</t>
  </si>
  <si>
    <t>Cadastro</t>
  </si>
  <si>
    <t>Convocação</t>
  </si>
  <si>
    <t>Ofício/E-mail</t>
  </si>
  <si>
    <t>Reinspeção</t>
  </si>
  <si>
    <t>Realizar 28.500 ensaios especializados para subsidiar as vigilâncias em Saúde</t>
  </si>
  <si>
    <t>Manter os municípios capacitados, nas rotinas de fluxos de retorno e retroalimentação dos Sistemas SIM, SINAN e SINASC</t>
  </si>
  <si>
    <r>
      <t xml:space="preserve">Participar da equipe do projeto </t>
    </r>
    <r>
      <rPr>
        <b/>
        <sz val="11"/>
        <rFont val="Arial"/>
        <family val="2"/>
      </rPr>
      <t xml:space="preserve">"Avaliação de fatores epidemiológicos, vetoriais e humanos, ligados à transmissão do vírus Zika e outros arbovírus emergentes ou reemergentes em dois estados da Amazônia ocidental Brasileira" , </t>
    </r>
    <r>
      <rPr>
        <sz val="11"/>
        <rFont val="Arial"/>
        <family val="2"/>
      </rPr>
      <t>coordenação do</t>
    </r>
    <r>
      <rPr>
        <b/>
        <sz val="11"/>
        <rFont val="Arial"/>
        <family val="2"/>
      </rPr>
      <t xml:space="preserve"> </t>
    </r>
    <r>
      <rPr>
        <sz val="11"/>
        <rFont val="Arial"/>
        <family val="2"/>
      </rPr>
      <t xml:space="preserve">Centro de Pesquisas Leônidas e Maria Deane - Fiocruz Amazônia) </t>
    </r>
  </si>
  <si>
    <r>
      <t xml:space="preserve">Participar da equipe do projeto </t>
    </r>
    <r>
      <rPr>
        <b/>
        <sz val="11"/>
        <rFont val="Arial"/>
        <family val="2"/>
      </rPr>
      <t>"Desenvolvimento de modelos de classificação para apoio ao diagnóstico diferencial da infecção pelo vírus zika: contribuição para o aprimoramento da vigilância epidemiológica das arboviroses no Estado do Amazonas, Brasil"</t>
    </r>
    <r>
      <rPr>
        <sz val="11"/>
        <rFont val="Arial"/>
        <family val="2"/>
      </rPr>
      <t xml:space="preserve">., coordenação da Universidade Federal do Rio de Janeiro </t>
    </r>
  </si>
  <si>
    <t xml:space="preserve">Realizar Auditoria Operacional em Vigilância em Saúde em 02 municípios </t>
  </si>
  <si>
    <t>Alimentar mensalmente o Sistema e-Siga (Sistema de Informações Gerenciais do Estado do Amazonas) com dados epidemiológicos de Malária e Dengue dos 62 municípios do Estado</t>
  </si>
  <si>
    <t xml:space="preserve">Dar suporte Técnico-Operacional do Sistema do Programa Nacional para Controle da Dengue (SISPNCD) e Sistema de Vigilância Epidemiológica (Sivep) Malária LOCAL e WEB dos municípios </t>
  </si>
  <si>
    <t xml:space="preserve">Elaborar Relatórios Epidemiológicos regulares, incluindo tabelas, gráficos e mapas de Malária </t>
  </si>
  <si>
    <t xml:space="preserve">Orientar 2 bolsistas, alunos do Projeto de Iniciação Científica -PAIC da FVS/AM, em projetos voltados à análise de dados em saúde, com regularidade quinzenal
</t>
  </si>
  <si>
    <t xml:space="preserve">Realizar treinamento, na FVS-AM, de digitadores dos municípios em SisPNCD, conforme identificação das dificuldades de alimentação no sistema </t>
  </si>
  <si>
    <t>Realizar monitoramento dos indicadores de IRAS dos Serviços de Diálise de Manaus</t>
  </si>
  <si>
    <t>IRAS</t>
  </si>
  <si>
    <t>Monitoramento</t>
  </si>
  <si>
    <t>Campanha</t>
  </si>
  <si>
    <t>Realizar capacitações em SI-PNI e SIES para todos os municípios</t>
  </si>
  <si>
    <t>Disponibilizar imunobiológicos para os municípios do Amazonas</t>
  </si>
  <si>
    <t>Disponibilizar insumos para os municípios do Amazonas</t>
  </si>
  <si>
    <t>Supervisão</t>
  </si>
  <si>
    <t>Inquérito</t>
  </si>
  <si>
    <t>Realizar investigação de contatos e óbitos por tuberculose em parceria com outras instituições</t>
  </si>
  <si>
    <t>Visita técnica</t>
  </si>
  <si>
    <t>Realizar 20 visitas de monitoramento e avaliação das ações de controle da tuberculose nos hospitais de Manaus</t>
  </si>
  <si>
    <t>Divulgação</t>
  </si>
  <si>
    <t>Assembleia</t>
  </si>
  <si>
    <t>Vacinação</t>
  </si>
  <si>
    <t>Encontro Nacional</t>
  </si>
  <si>
    <t>Plano operacional</t>
  </si>
  <si>
    <t>Visita</t>
  </si>
  <si>
    <t>Realizar identificação de insetos vetores enviados por municípios de forma suplementar.</t>
  </si>
  <si>
    <t>Realizar supervisões referente ao Projeto Mosquiteiro / Programa de Malária</t>
  </si>
  <si>
    <t>Realizar avaliação das ações de controle vetorial (bioensaios)</t>
  </si>
  <si>
    <t xml:space="preserve">  UBS</t>
  </si>
  <si>
    <t>62</t>
  </si>
  <si>
    <t xml:space="preserve">2- Operacionalização das Ações de Vigilância Ambiental em Saúde            </t>
  </si>
  <si>
    <r>
      <t xml:space="preserve">2.1-AÇÕES DE VIGILÂNCIA, PREVENÇÃO E CONTROLE DA MALÁRIA.          </t>
    </r>
    <r>
      <rPr>
        <b/>
        <sz val="12"/>
        <color rgb="FFFF0000"/>
        <rFont val="Arial"/>
        <family val="2"/>
      </rPr>
      <t xml:space="preserve"> </t>
    </r>
  </si>
  <si>
    <r>
      <t xml:space="preserve"> 2.2-AÇÕES DE VIGILÂNCIA, PREVENÇÃO E CONTROLE DE DOENÇAS TRANSMITIDAS PELO </t>
    </r>
    <r>
      <rPr>
        <b/>
        <i/>
        <sz val="12"/>
        <color theme="1"/>
        <rFont val="Arial"/>
        <family val="2"/>
      </rPr>
      <t xml:space="preserve">Aedes aegypti         </t>
    </r>
  </si>
  <si>
    <r>
      <t>61</t>
    </r>
    <r>
      <rPr>
        <sz val="12"/>
        <color rgb="FFFF0000"/>
        <rFont val="Arial"/>
        <family val="2"/>
      </rPr>
      <t>*</t>
    </r>
  </si>
  <si>
    <r>
      <t xml:space="preserve">Emitir Relatórios Técnico de Engenharia </t>
    </r>
    <r>
      <rPr>
        <sz val="12"/>
        <rFont val="Arial"/>
        <family val="2"/>
      </rPr>
      <t>da Estrutura Física de estabelecimentos de Serviço e Produto, de Alto Risco, para a avaliação de Projeto Arquitetônico e/ou estrutura física existente</t>
    </r>
  </si>
  <si>
    <r>
      <t>Realizar Inspeção</t>
    </r>
    <r>
      <rPr>
        <sz val="12"/>
        <rFont val="Arial"/>
        <family val="2"/>
      </rPr>
      <t xml:space="preserve"> Específica da Estrutura Física de estabelecimentos de Serviço e Produto, de Alto Risco</t>
    </r>
    <r>
      <rPr>
        <b/>
        <sz val="12"/>
        <rFont val="Arial"/>
        <family val="2"/>
      </rPr>
      <t>,</t>
    </r>
    <r>
      <rPr>
        <sz val="12"/>
        <rFont val="Arial"/>
        <family val="2"/>
      </rPr>
      <t xml:space="preserve"> para a avaliação de Projeto Arquitetônico e/ou estrutura física existente</t>
    </r>
  </si>
  <si>
    <r>
      <t xml:space="preserve">5.1- AÇÕES DO NÚCLEO DE SISTEMAS DE INFORMAÇÕES EM SAÚDE :  </t>
    </r>
    <r>
      <rPr>
        <b/>
        <sz val="11"/>
        <color rgb="FFFF0000"/>
        <rFont val="Arial"/>
        <family val="2"/>
      </rPr>
      <t xml:space="preserve"> </t>
    </r>
  </si>
  <si>
    <r>
      <t>5.2- AÇÕES DE AUDITORIA</t>
    </r>
    <r>
      <rPr>
        <b/>
        <sz val="11"/>
        <color rgb="FFFF0000"/>
        <rFont val="Arial"/>
        <family val="2"/>
      </rPr>
      <t xml:space="preserve">                                </t>
    </r>
  </si>
  <si>
    <t xml:space="preserve">5.3- AÇÕES  DA SALA DE ANÁLISE DA SITUAÇÃO DE SAÚDE    </t>
  </si>
  <si>
    <r>
      <t xml:space="preserve">Realizar viagens integradas para ações de vigilância e controle do </t>
    </r>
    <r>
      <rPr>
        <i/>
        <sz val="11"/>
        <rFont val="Arial"/>
        <family val="2"/>
      </rPr>
      <t>Aedes aegypti</t>
    </r>
  </si>
  <si>
    <t xml:space="preserve">5.6- AÇÕES DA COMISSÃO ESTADUAL DE CONTROLE DE INFECÇÃO EM SERVIÇOS DE SAÚDE DO AMAZONAS- CECISS/AM   </t>
  </si>
  <si>
    <t xml:space="preserve">5.5-AÇÕES DO CENTRO DE INFORMAÇÕES ESTRATÉGICAS EM VIGILÂNCIA EM SAÚDE DO AMAZONAS- CIEVS    </t>
  </si>
  <si>
    <t xml:space="preserve">5.7- AÇÕES DE ENSINO E PESQUISA        </t>
  </si>
  <si>
    <t>Monitorar o Programa de Brigadistas na Capital</t>
  </si>
  <si>
    <t>Coordenar, supervisionar, monitorar, apoiar assessorar e capacitar nas ações de Vigilância Epidemiológica das doenças transmissíveis, não transmissíveis e agravos  nos programas de tuberculose e imunização sistematicamente no Estado</t>
  </si>
  <si>
    <t>Executar as ações de Vigilância Epidemiológica de forma complementar ou suplementar em caráter excepcional, quando for superada a capacidade de execução dos municípios</t>
  </si>
  <si>
    <t>Monitorar e analisar os dados de forma contínua, de modo a avaliar o impacto das ações de vigilância e controle, por meio de indicadores de dados epidemiológicos e alcance de metas pactuadas, a fim de contribuir para o controle da ocorrência desses eventos no Estado do Amazonas</t>
  </si>
  <si>
    <t>Núcleo/município</t>
  </si>
  <si>
    <t>Núcleo</t>
  </si>
  <si>
    <t>Capital</t>
  </si>
  <si>
    <t>Monitorar as ações de Vigilância Epidemiológica da Dengue, Chikungunya e Zika Vírus</t>
  </si>
  <si>
    <t>Participar do Planejamento de ações conjuntas de Prevenção e Monitoramento de casos de Sarampo nos municípios</t>
  </si>
  <si>
    <t xml:space="preserve"> Implementar medidas de prevenção, controle e monitoramento das condições de risco das doenças, consolidando a eliminação do Sarampo, Rubéola, Síndrome da Rubéola Congênita e início do processo de eliminação do Tétano Acidental no Estado</t>
  </si>
  <si>
    <t>Implementação</t>
  </si>
  <si>
    <t>Realizar Monitoramento e capacitação em serviço nos Núcleos de Vigilância Hospitalar nos municípios NVEH</t>
  </si>
  <si>
    <t xml:space="preserve">Monitorar, acompanhar e avaliar as ações de vigilância epidemiológica e monitoramento dos agravos das doenças de notificação compulsória com ênfase em Doenças de Chagas Aguda e Tracomas </t>
  </si>
  <si>
    <t>Realizar capacitação sobre Sarampo para Núcleos de Vigilância Hospitalar de Manaus</t>
  </si>
  <si>
    <t>Realizar Capacitação em  Investigação de Surtos para Estados prioritários referente a Doenças de Chagas Aguda em Brasília</t>
  </si>
  <si>
    <t>Monitorar notificação e encerramento de agravos de notificação compulsória com ênfase nas leishmanioses nos municípios do Amazonas</t>
  </si>
  <si>
    <t>Coordenar a distribuição e execução das ações que envolvem o uso de imunobiológicos, assim como monitorar a ocorrência de eventos adversos graves  e inusitados temporalmente associados à vacinação</t>
  </si>
  <si>
    <t>Realizar Campanhas Nacionais contra sarampo, influenza e Poliomielite</t>
  </si>
  <si>
    <t>Fomentar a prevenção o controle de doenças imunopreveníveis</t>
  </si>
  <si>
    <t>Implementar o Sistema de Informação do Programa Nacional de Imunização (SI-PNI) nos municípios</t>
  </si>
  <si>
    <t>Coordenar, monitorar, avaliar,  disponibilizar insumos e assessorar o Programa de Controle da Tuberculose  nos 62 municípios</t>
  </si>
  <si>
    <t xml:space="preserve">Assessoria </t>
  </si>
  <si>
    <t>Realizar inquéritos de tuberculose nos profissionais de saúde de Manaus conforme demanda e necessidade</t>
  </si>
  <si>
    <t xml:space="preserve"> Realizar 7 visitas “in loco” de monitoramento e atualização nas ações de tuberculose nos municípios de Tabatinga, São Paulo de Olivença, Maraã, Benjamin Constant e Atalaia do Norte, São Sebastião do Uatumã e Tonantins</t>
  </si>
  <si>
    <t>Realizar 1 Oficina Regional de Diagnóstico e Tratamento da Tuberculose no município de Eirunepé, com a participação dos municípios Itamarati, Envira, Carauari e Eirunepé</t>
  </si>
  <si>
    <t>·Realizar ações contínuas de socialização de informações sobre tuberculose (EXPO TB)</t>
  </si>
  <si>
    <t xml:space="preserve"> Participar das assembleias mensais do Comitê Estadual de Tuberculose</t>
  </si>
  <si>
    <t xml:space="preserve"> Realizar oficinas de Serviço de Atendimento às Vítimas de Violência Sexuais (SAVVIS) e Violências com os municípios do Amazonas</t>
  </si>
  <si>
    <t xml:space="preserve">Realizar o Monitoramento do Programa Vida no Trânsito </t>
  </si>
  <si>
    <t>Realizar o Monitoramenta do Polo da Academia de Saúde</t>
  </si>
  <si>
    <t>Promover Ciclo de palestras sobre Doenças não Transmissíveis</t>
  </si>
  <si>
    <t>Realizar Palestra sobre Violência Interpessoal / Autoprovocada aos funcionários da FVS</t>
  </si>
  <si>
    <t>Participar da Oficina de Prevenção de Suicídio em Brasília</t>
  </si>
  <si>
    <t>Seminário</t>
  </si>
  <si>
    <t>Participar do Encontro Nacional do Polo da Academia de Saúde em Brasília</t>
  </si>
  <si>
    <t>Encontro</t>
  </si>
  <si>
    <t xml:space="preserve">Participar do VII Encontro Brasileiro de Cidades Educadoras do Projeto Vida no Trânsito </t>
  </si>
  <si>
    <t xml:space="preserve"> Implantar o Serviço de Atendimento às Vítimas de Violência Sexuais - SAVVIS</t>
  </si>
  <si>
    <t>Implantação</t>
  </si>
  <si>
    <t>Monitorar o Serviço de Atendimento às Vítimas de Violência Sexuais - SAVVIS</t>
  </si>
  <si>
    <t xml:space="preserve">50 / 48 </t>
  </si>
  <si>
    <t xml:space="preserve">51 / 49 </t>
  </si>
  <si>
    <t>Monitorar tecnicamente  os núcleos de vigilância epidemiológica hospitalar dos municípios do interior no  Estado do Amazonas</t>
  </si>
  <si>
    <t>Coordenar o Programa Estadual de Imunização nos 62 municípios do Amazonas</t>
  </si>
  <si>
    <t>Realizar a vacinação  dos servidores da FVS contra o Sarampo</t>
  </si>
  <si>
    <t>Realizar eventos: maio amarelo – aula de legislação na sede da FVS , com a  Semana de prevenção do trânsito, festival temático de trânsito (FETRAN)</t>
  </si>
  <si>
    <r>
      <t xml:space="preserve">3.1-AÇÕES DE VIGILÂNCIA, PREVENÇÃO E CONTROLE  DAS DOENÇAS TRANSMISSÍVEIS         </t>
    </r>
    <r>
      <rPr>
        <b/>
        <sz val="12"/>
        <color rgb="FFFF0000"/>
        <rFont val="Arial"/>
        <family val="2"/>
      </rPr>
      <t xml:space="preserve"> </t>
    </r>
  </si>
  <si>
    <r>
      <t xml:space="preserve">3.3-AÇÕES DO PROGRAMA ESTADUAL DE CONTROLE DE TUBERCULOSE       </t>
    </r>
    <r>
      <rPr>
        <b/>
        <sz val="12"/>
        <color rgb="FFFF0000"/>
        <rFont val="Arial"/>
        <family val="2"/>
      </rPr>
      <t xml:space="preserve"> </t>
    </r>
  </si>
  <si>
    <r>
      <t xml:space="preserve">3.4-AÇÕES DE VIGILÂNCIA, PREVENÇÃO E CONTROLE  DAS DOENÇAS NÃO TRANSMISSÍVEIS         </t>
    </r>
    <r>
      <rPr>
        <b/>
        <sz val="12"/>
        <color rgb="FFFF0000"/>
        <rFont val="Arial"/>
        <family val="2"/>
      </rPr>
      <t xml:space="preserve"> </t>
    </r>
  </si>
  <si>
    <t>Investigar os casos de Pneumonia Eosinofílica nos Municípios</t>
  </si>
  <si>
    <r>
      <t xml:space="preserve">5.4-AÇÕES DO NÚCLEO DE EDUCAÇÃO EM SAÚDE     </t>
    </r>
    <r>
      <rPr>
        <b/>
        <sz val="11"/>
        <color rgb="FFFF0000"/>
        <rFont val="Arial"/>
        <family val="2"/>
      </rPr>
      <t xml:space="preserve"> </t>
    </r>
  </si>
  <si>
    <t>Supervisionar e Monitorar os núcleos de Vigilância Epidemiológica, hospitalar da Rede Pública, implantados em Manaus</t>
  </si>
  <si>
    <t>Supervisionar e Monitorar  os núcleos de vigilância epidemiológica hospitalar, de 09 hospitais da rede particular em Manaus</t>
  </si>
  <si>
    <t>Ensaio</t>
  </si>
  <si>
    <t>Procedimento</t>
  </si>
  <si>
    <t>Supervisionar e monitorar os laboratórios da rede pública e privada do Estado, para verificação dos ensaios relacionados as doenças de notificação compulsória</t>
  </si>
  <si>
    <t>Realizar o controle da qualidade de diagnóstico de malária, leishmaniose, filariose, chagas, hanseníase e micobactérias</t>
  </si>
  <si>
    <t>Equipamento /Insumo</t>
  </si>
  <si>
    <t>Capacitar recursos humanos do LACEN e da rede laboratorial pública e privada do Estado</t>
  </si>
  <si>
    <t>Aparelhar o LACEN com aquisição de equipamentos laboratoriais e kits, reagentes e insumos de laboratório</t>
  </si>
  <si>
    <t>Coordenar e monitorar ações de Prevenção, Controle e Vigilância da Malária nos 62 municípios do Amazonas</t>
  </si>
  <si>
    <t>Criar estratégias para o alcance das metas de redução de 20% dos casos de malária em relação ao ano de 2017, com no máximo de 66.134 esperados de malária para 2018</t>
  </si>
  <si>
    <t>Coordenar e monitorar a execução das ações do Plano Plurianual de Prevenção e Controle da Malária</t>
  </si>
  <si>
    <t>Supervisionar e garantir a execução do plano de intensificação das ações de controle da Malária nos 16 municípios que contribuíram em 2017 por 80% da malária no Amazonas</t>
  </si>
  <si>
    <t>Fomentar ações de Controle de Malária nos 62 municípios do Amazonas, garantindo Índice Parasitário Anual- IPA abaixo de 15,1 % em 2018</t>
  </si>
  <si>
    <t>Pacto assinado</t>
  </si>
  <si>
    <t>Garantir o repasse de inseticidas, equipamentos para as ações de controle vetorial para os municípios com transmissão de Malária</t>
  </si>
  <si>
    <t>Pactuar as ações de intensificação de controle de malária em parceria com o DSEI Alto Rio Negro e DSEI Yanomami (Barcelos, Santa Isabel do Rio Negro, São Gabriel da Cachoeira) com objetivo de reduzir a incidência em áreas indígenas</t>
  </si>
  <si>
    <t>Imóvel borrifado</t>
  </si>
  <si>
    <t>Realizar curso de capacitação técnica em tecnologia de aplicação de inseticida para o controle vetorial e manutenção de equipamentos</t>
  </si>
  <si>
    <t>Fomentar a realização de 3 ciclos de borrifação intradomiciliar, programadas para 60.000 imóveis nos municípios prioritários para o controle da malária</t>
  </si>
  <si>
    <t>Coordenar e monitorar a execução das ações do Plano Plurianual de Prevenção e Controle da Dengue, Chikungunya e Zika vírus no Estado do Amazonas</t>
  </si>
  <si>
    <t>Atualizar o Plano de Contingência da Dengue 2018, definindo os locais de referência para atendimento dos casos dos municípios prioritários</t>
  </si>
  <si>
    <t>Monitorar  e assessorar os 45 municípios infestados e prioritários do Estado</t>
  </si>
  <si>
    <r>
      <t xml:space="preserve">Monitorar   e supervisionar as ações de vigilância entomológica dos 17 municípios não infestados no Amazonas, e implantar o monitoramento por meio de armadilhas ovitrampas com o objetivo de detectar precocemente a possível introdução do </t>
    </r>
    <r>
      <rPr>
        <i/>
        <sz val="12"/>
        <color theme="1"/>
        <rFont val="Arial"/>
        <family val="2"/>
      </rPr>
      <t>Aedes aegypti</t>
    </r>
  </si>
  <si>
    <t>Fornecer, mediante disponibilidade, insumos e inseticidas para os municípios infestados do Amazonas</t>
  </si>
  <si>
    <t>Monitorar  e assessorar  os 17 municípios não infestados por meio do Levantamento de Índice Amostral (LIA)</t>
  </si>
  <si>
    <r>
      <t xml:space="preserve">Coordenar  e monitorar a realização de 03 Levantamentos de Índices Rápidos de infestação por </t>
    </r>
    <r>
      <rPr>
        <i/>
        <sz val="12"/>
        <color theme="1"/>
        <rFont val="Arial"/>
        <family val="2"/>
      </rPr>
      <t>Aedes aegypti (</t>
    </r>
    <r>
      <rPr>
        <sz val="12"/>
        <color theme="1"/>
        <rFont val="Arial"/>
        <family val="2"/>
      </rPr>
      <t>LIRAa)</t>
    </r>
    <r>
      <rPr>
        <i/>
        <sz val="12"/>
        <color theme="1"/>
        <rFont val="Arial"/>
        <family val="2"/>
      </rPr>
      <t xml:space="preserve"> </t>
    </r>
    <r>
      <rPr>
        <sz val="12"/>
        <color theme="1"/>
        <rFont val="Arial"/>
        <family val="2"/>
      </rPr>
      <t>nos 45 municípios infestados</t>
    </r>
  </si>
  <si>
    <t>Supervisionar os 11 municípios prioritários com maior risco de ocorrência de surtos e epidemias de Dengue, Chikungunya e Zika vírus</t>
  </si>
  <si>
    <r>
      <t xml:space="preserve">Pactuar ações integradas com objetivo de manter  a média dos Índices de Infestação Predial IIP ≤ 1% para </t>
    </r>
    <r>
      <rPr>
        <i/>
        <sz val="12"/>
        <color theme="1"/>
        <rFont val="Arial"/>
        <family val="2"/>
      </rPr>
      <t>Aedes aegypti</t>
    </r>
    <r>
      <rPr>
        <sz val="12"/>
        <color theme="1"/>
        <rFont val="Arial"/>
        <family val="2"/>
      </rPr>
      <t xml:space="preserve"> nos municipios infestados</t>
    </r>
  </si>
  <si>
    <r>
      <t xml:space="preserve">Implantar o projeto de monitoramento de </t>
    </r>
    <r>
      <rPr>
        <i/>
        <sz val="12"/>
        <color theme="1"/>
        <rFont val="Arial"/>
        <family val="2"/>
      </rPr>
      <t>Aedes aegypti</t>
    </r>
    <r>
      <rPr>
        <sz val="12"/>
        <color theme="1"/>
        <rFont val="Arial"/>
        <family val="2"/>
      </rPr>
      <t xml:space="preserve"> utilizando armadilhas de oviposição em 12 municípios prioritários e infestados em 2018</t>
    </r>
  </si>
  <si>
    <t>Implantar as salas municipais de comando e controle para o enfrentamento do Zika vírus e das microcefalias</t>
  </si>
  <si>
    <t>Realizar Borrifação e Bloqueios de casos suspeitos de Dengue, Chikungunya e Zika</t>
  </si>
  <si>
    <t>Realizar inspeção e supervisão nas Unidades de Saúde Estaduais e Particulares</t>
  </si>
  <si>
    <t>Borrifação</t>
  </si>
  <si>
    <t>Exemplar</t>
  </si>
  <si>
    <t>Realizar controle de qualidade em amostras de insetos vetores identificadas pelas equipes municipais de entomologia, referentes a 10% da produção dos municípios do Amazonas</t>
  </si>
  <si>
    <r>
      <t xml:space="preserve">Realizar eclosão de ovos de </t>
    </r>
    <r>
      <rPr>
        <i/>
        <sz val="12"/>
        <rFont val="Arial"/>
        <family val="2"/>
      </rPr>
      <t xml:space="preserve">Aedes </t>
    </r>
    <r>
      <rPr>
        <sz val="12"/>
        <rFont val="Arial"/>
        <family val="2"/>
      </rPr>
      <t>de palhetas provenientes dos municípios com ovitrampas instaladas, para identificação das espécies e envio para análise molecular</t>
    </r>
  </si>
  <si>
    <t>Realizar avaliação do potencial malarígeno em empreendimentos localizados no estado</t>
  </si>
  <si>
    <t>Empreendimento</t>
  </si>
  <si>
    <t>Realizar Cursos de Atualização em atividades entomológicas aplicadas aos programas de Controle de Malária e Dengue, para capacitar agentes de endemias de 18 municípios</t>
  </si>
  <si>
    <t>Realizar treinamento em serviço em atividades entomológicas para agentes de endemias</t>
  </si>
  <si>
    <t>Fornecer EPI / kit entomológico para equipes municipais de entomologia</t>
  </si>
  <si>
    <t>Teste</t>
  </si>
  <si>
    <t>Escola</t>
  </si>
  <si>
    <t>Coordenar, monitorar, avaliar e supervisionar o Programa Nacional de Vigilância da Qualidade da Água para Consumo Humano, nos municípios</t>
  </si>
  <si>
    <t>Monitorar a qualidade da água provenientes das  236 Escolas e  58 Unidades Básicas de Saúde-UBS do Estado, na Capital</t>
  </si>
  <si>
    <t>Capacitar equipes de 10 Secretarias Municipais de Saúde (São Sebastião do Uatumã, Manacapuru, Humaitá, Manaquiri, Itapiranga, Silves, Lábrea, Iranduba, Nhamundá e Codajás) visando a implantação e a implementação do Programa VIGIAGUA</t>
  </si>
  <si>
    <t>Realizar supervisão e acompanhamento em 11 municípios (Novo Aripuanã, Tabatinga, Atalaia do Norte, Benjamin Constant, Manicoré, São Paulo de Olivença, Canutama, Borba, Eirunepé, Guajará e Parintins) que possuem o  Programa VIGIAGUA implantado</t>
  </si>
  <si>
    <t>Disponibilizar insumos de laboratório aos municípios com o Programa VIGIAGUA implantado, Apuí, Atalaia do Norte, Autazes, Barreirinha, Benjamin Constant, Borba, Canutama, Careiro, Coari, Eirunepé, Itacoatiara, Manaus, Manicoré, Maués, Novo Olinda do Norte, Novo Aripuanã, Parintins, Presidente Figueiredo, São Paulo de Olivença, São Gabriel da Cachoeira, Tabatinga, Tefé, Urucurituba e Guajará)</t>
  </si>
  <si>
    <t>Disponibilizar equipamentos de laboratório aos municípios com o Programa VIGIAGUA implantado</t>
  </si>
  <si>
    <t>Garantir o repasse de equipamentos de laboratório (baixa complexidade) de análises de amostras de água de consumo humano para a implantação de 10 novos laboratórios em municípios do interior do estado em 2018 e a efetivação do programa VIGIAGUA</t>
  </si>
  <si>
    <t>Realizar o treinamento na prática de inserção de dados no Sistema de Informação de SISAGUA</t>
  </si>
  <si>
    <t>Treinamento</t>
  </si>
  <si>
    <t>Realizar supervisão e acompanhamento das ações de vigilância nos municípios (Manacapuru, Presidente Figueiredo, Itacoatiara, Rio Preto da Eva, e Iranduba) que já foram treinados para a implantação do VSPEA</t>
  </si>
  <si>
    <t>Capacitar equipes de 05 Secretarias Municipais de Saúde (Parintins, Careiro da Várzea, Novo Airão, Maués e Tefé) visando a implantação e a implementação de atividades do VSPEA</t>
  </si>
  <si>
    <t>Apoiar equipes municipais na implementação das ações de cadastro de populações expostas a agrotóxicos, em municípios do Interior</t>
  </si>
  <si>
    <r>
      <t>Apoiar a equipe da SEMSA - Manaus na implementação do Projeto Piloto (</t>
    </r>
    <r>
      <rPr>
        <i/>
        <sz val="12"/>
        <color theme="1"/>
        <rFont val="Arial"/>
        <family val="2"/>
      </rPr>
      <t>Atenção Integral à Saúde de População Exposta a Agrotóxico</t>
    </r>
    <r>
      <rPr>
        <sz val="12"/>
        <color theme="1"/>
        <rFont val="Arial"/>
        <family val="2"/>
      </rPr>
      <t>) da Comunidade Valparaíso</t>
    </r>
  </si>
  <si>
    <t>Unidade hipoclorito</t>
  </si>
  <si>
    <r>
      <t>Programar a distribuição de 3.800.000 unidades hipoclorito de sódio a 2,5%  e enviar aos 62 Municípios,</t>
    </r>
    <r>
      <rPr>
        <b/>
        <sz val="12"/>
        <color theme="1"/>
        <rFont val="Arial"/>
        <family val="2"/>
      </rPr>
      <t xml:space="preserve"> </t>
    </r>
    <r>
      <rPr>
        <sz val="12"/>
        <color theme="1"/>
        <rFont val="Arial"/>
        <family val="2"/>
      </rPr>
      <t>conforme a demanda</t>
    </r>
  </si>
  <si>
    <t>Realizar supervisão e acompanhamento dos municípios (Benjamim Constant, Humaitá, Anamã, Careiro da Várzea e Boca do Acre) capacitados no VIGIDESASTRES</t>
  </si>
  <si>
    <t>Capacitar equipes de 05 Secretarias Municipais de Saúde (Autazes, Itacoatiara, Codajás, Caapiranga, Nova Olinda do Norte) visando fortalecer a capacidade de preparação e resposta frente aos desastres naturais e/ou Antropogênicos</t>
  </si>
  <si>
    <t>Assessorar, capacitar, monitorar e avaliar as equipes das SEMSA"s no desenvolvimento de ações de prevenção e controle de doenças e agravos à saúde, de populações afetadas por desastres naturais e/ou Antropogênicos</t>
  </si>
  <si>
    <t>Cão vacinado</t>
  </si>
  <si>
    <t>Gato vacinado</t>
  </si>
  <si>
    <t>Coordenar e monitorar a realização da Campanha de Vacinação Antirrábica Animal nos municípios do Amazonas, com meta de vacinação de 353.736 cães (80% da população canina estimada) e 135.246 gatos (no mínimo, 100% da população felina)</t>
  </si>
  <si>
    <t xml:space="preserve">Supervisão </t>
  </si>
  <si>
    <t>Realizar supervisões, nos municípios prioritários para ações de vigilância da raiva e acidentes por animais peçonhentos</t>
  </si>
  <si>
    <t>Garantir estoque de soro antirrábico e soro anti-peçonhentos para tratamento profilático de raiva e nos acidentes por animais peçonhentos nos municípios do Estado do Amazonas</t>
  </si>
  <si>
    <t>Realizar  videoconferências, para profissionais de saúde dos 62 municípios do Amazonas, em  prevenção da raiva, outras zoonoses e acidentes por animais peçonhentos</t>
  </si>
  <si>
    <t>Profissional de saúde</t>
  </si>
  <si>
    <t>Realizar captura seletiva de morcegos hematófagos em comunidades rurais em 19 municípios do Amazonas, com notificação de agressões a seres humanos</t>
  </si>
  <si>
    <t>Realizar capacitação de profissionais de saúde de municípios do Amazonas em zoonoses e animais peçonhentos</t>
  </si>
  <si>
    <t>Exame</t>
  </si>
  <si>
    <t>Participar de reuniões, cursos, simpósios, fóruns e oficinas fora do Estado, em zoonoses e animais peçonhentos</t>
  </si>
  <si>
    <t>Monitorar o atendimento aos pacientes com acidentes por animais peçonhentos</t>
  </si>
  <si>
    <t xml:space="preserve">Monitorar o atendimento aos pacientes agredidos por animais transmissores da raiva </t>
  </si>
  <si>
    <t>Garantir o repasse de insumos e materiais necessários para atividades de controle de zoonoses para os municípios do Amazonas</t>
  </si>
  <si>
    <t>Coordenar e executar as ações dos Programas de zoonoses e animais peçonhentos de forma complementar ou suplementar em caráter excepcional, quando for superada a capacidade de execução dos municípios</t>
  </si>
  <si>
    <t>Atuar em parcerias com outras instituições governamentais e não governamentais</t>
  </si>
  <si>
    <t>Elaborar e disponibilizar dados e normativas para as ações dos programas da raiva, animais peçonhentos e outras zoonoses em conformidade com as diretrizes e normas do Ministério da Saúde</t>
  </si>
  <si>
    <t>Realizar investigação em 100% dos casos suspeitos de zoonoses</t>
  </si>
  <si>
    <t>Monitorar a vigilância da raiva canina, por meio dos exames laboratoriais de diagnóstico para raiva em amostras de cães, nos municípios do interior do estado</t>
  </si>
  <si>
    <t>Monitorar a vigilância da raiva canina, por meio dos exames laboratoriais de diagnóstico para raiva em 0,2% de amostras de cães, em relação a população canina estimada no município de Manaus</t>
  </si>
  <si>
    <t>Notificação no SINAN</t>
  </si>
  <si>
    <t xml:space="preserve">Parceria </t>
  </si>
  <si>
    <t>Caso</t>
  </si>
  <si>
    <t>Nota Técnica</t>
  </si>
  <si>
    <t>Ação</t>
  </si>
  <si>
    <t xml:space="preserve">Supervisionar o Programa Estadual de Imunização nos municípios </t>
  </si>
  <si>
    <t xml:space="preserve">Investigação </t>
  </si>
  <si>
    <r>
      <t>Realizar 6 capacitações em manejo da tuberculose em</t>
    </r>
    <r>
      <rPr>
        <sz val="12"/>
        <color rgb="FF00B050"/>
        <rFont val="Arial"/>
        <family val="2"/>
      </rPr>
      <t xml:space="preserve"> </t>
    </r>
    <r>
      <rPr>
        <sz val="12"/>
        <color theme="1"/>
        <rFont val="Arial"/>
        <family val="2"/>
      </rPr>
      <t>(Fonte Boa, Guajará, Alvarães, Santo Antônio do Içá, Urucará e Japurá)</t>
    </r>
  </si>
  <si>
    <t>Realizar treinamento referente ao Serviço de Atendimento às Vítimas de Violência Sexuais - SAVVIS nos Estabelecimentos de Saúde</t>
  </si>
  <si>
    <r>
      <t xml:space="preserve">Analisar e dar Parecer Técnico </t>
    </r>
    <r>
      <rPr>
        <sz val="12"/>
        <rFont val="Arial"/>
        <family val="2"/>
      </rPr>
      <t>dos Projetos Arquitetônicos em Estabelecimentos de Saúde e Interesse à Saúde de Alto Risco</t>
    </r>
  </si>
  <si>
    <r>
      <t>Realizar a apuração de Denúncia</t>
    </r>
    <r>
      <rPr>
        <sz val="12"/>
        <color indexed="8"/>
        <rFont val="Arial"/>
        <family val="2"/>
      </rPr>
      <t xml:space="preserve"> de estabelecimento de Alto  Risco, de produtos e serviços de saúde, demandada dos órgãos: Ministério Público Federal e  Estadual, Ministério Público do Trabalho e Promotoria de Defesa do Consumidor- PRODECON</t>
    </r>
  </si>
  <si>
    <r>
      <t xml:space="preserve">Autorizar a aquisição e administração de medicamento à base de </t>
    </r>
    <r>
      <rPr>
        <b/>
        <i/>
        <sz val="12"/>
        <color indexed="8"/>
        <rFont val="Arial"/>
        <family val="2"/>
      </rPr>
      <t xml:space="preserve">Misoprostol (Cytotec): </t>
    </r>
    <r>
      <rPr>
        <sz val="12"/>
        <color indexed="8"/>
        <rFont val="Arial"/>
        <family val="2"/>
      </rPr>
      <t>Cadastro e autorização para aquisição e dispensação em ambiente hospitalar de medicamento à base de Misoprostol</t>
    </r>
  </si>
  <si>
    <r>
      <t xml:space="preserve">Promover a Certificação de Aprovação de Projetos Arquitetônicos, </t>
    </r>
    <r>
      <rPr>
        <sz val="12"/>
        <rFont val="Arial"/>
        <family val="2"/>
      </rPr>
      <t>em estabelecimento de saúde e interesse à Saúde</t>
    </r>
  </si>
  <si>
    <r>
      <t xml:space="preserve">Realizar a Coleta de Alimento, </t>
    </r>
    <r>
      <rPr>
        <sz val="12"/>
        <rFont val="Arial"/>
        <family val="2"/>
      </rPr>
      <t>servida por empresa terceirizada ou não, nas unidade de saúde, da capital</t>
    </r>
  </si>
  <si>
    <r>
      <t xml:space="preserve">Realizar o monitoramento e a coleta de Amostra </t>
    </r>
    <r>
      <rPr>
        <sz val="12"/>
        <rFont val="Arial"/>
        <family val="2"/>
      </rPr>
      <t>da Água, para Diálise: monitoramento da qualidade pelo sistema de</t>
    </r>
    <r>
      <rPr>
        <b/>
        <sz val="12"/>
        <rFont val="Arial"/>
        <family val="2"/>
      </rPr>
      <t xml:space="preserve"> distribuição de água para hemodiálise, conforme RDC Nº 11/2014</t>
    </r>
  </si>
  <si>
    <r>
      <rPr>
        <b/>
        <sz val="12"/>
        <rFont val="Arial"/>
        <family val="2"/>
      </rPr>
      <t>Realizar o monitoramento e a coleta de amostra de produtos</t>
    </r>
    <r>
      <rPr>
        <sz val="12"/>
        <rFont val="Arial"/>
        <family val="2"/>
      </rPr>
      <t xml:space="preserve"> sujeitos à vigilância sanitária (alimentos, medicamentos, produtos para saúde, cosméticos e saneantes), para fins de monitoramento regional e/ou demanda nacional</t>
    </r>
  </si>
  <si>
    <r>
      <t>Emitir Licenciamento Sanitário</t>
    </r>
    <r>
      <rPr>
        <sz val="12"/>
        <rFont val="Arial"/>
        <family val="2"/>
      </rPr>
      <t xml:space="preserve"> de estabelecimento de </t>
    </r>
    <r>
      <rPr>
        <b/>
        <sz val="12"/>
        <rFont val="Arial"/>
        <family val="2"/>
      </rPr>
      <t xml:space="preserve">Alto Risco </t>
    </r>
    <r>
      <rPr>
        <sz val="12"/>
        <rFont val="Arial"/>
        <family val="2"/>
      </rPr>
      <t>de Produtos e Serviços,de interesse à vigilância sanitária, nos 61 municípios, exceto Manaus</t>
    </r>
  </si>
  <si>
    <r>
      <t>Emitir Parecer Técnico</t>
    </r>
    <r>
      <rPr>
        <sz val="12"/>
        <rFont val="Arial"/>
        <family val="2"/>
      </rPr>
      <t xml:space="preserve"> de Gerenciamento de Resíduos de Serviço de Saúde - PGRSS, no Estado</t>
    </r>
  </si>
  <si>
    <t>Processo</t>
  </si>
  <si>
    <r>
      <t>Realizar Inspeção Sanitária em estabelecimento de produtos, do Sistema Nacional de Vigilância Sanitária-SNVS</t>
    </r>
    <r>
      <rPr>
        <sz val="12"/>
        <rFont val="Arial"/>
        <family val="2"/>
      </rPr>
      <t xml:space="preserve"> 1. Inspeção sanitária em estabelecimentos de produtos para fins de Autorização de Funcionamento de Empresa - AFE, Autorização Especial - AE, Certificação de Boas Práticas de Distribuição e Armazenamento - CBPDA, Certificação de Boas Práticas de Fabricação - CBPF, Comunicação de Início de Fabricação de Produtos Dispensados de Registro, Registro de Produtos e Alterações Diversas</t>
    </r>
  </si>
  <si>
    <r>
      <rPr>
        <b/>
        <sz val="12"/>
        <rFont val="Arial"/>
        <family val="2"/>
      </rPr>
      <t>Inspecionar a qualidad</t>
    </r>
    <r>
      <rPr>
        <sz val="12"/>
        <rFont val="Arial"/>
        <family val="2"/>
      </rPr>
      <t>e do serviço de mamografia, nos 61 municípios, exceto Manaus</t>
    </r>
  </si>
  <si>
    <r>
      <t xml:space="preserve">Receber Denúncia de </t>
    </r>
    <r>
      <rPr>
        <sz val="12"/>
        <rFont val="Arial"/>
        <family val="2"/>
      </rPr>
      <t>estabelecimento de Alto  Risco, de produto e serviço de saúde,  demandado dos órgãos: Ministério Público Federal e  Estadual, Ministério Público do Trabalho e Promotoria de Defesa do Consumidor- PRODECON</t>
    </r>
  </si>
  <si>
    <r>
      <rPr>
        <b/>
        <sz val="12"/>
        <rFont val="Arial"/>
        <family val="2"/>
      </rPr>
      <t>Realizar Instauração de Processo Administrativo</t>
    </r>
    <r>
      <rPr>
        <sz val="12"/>
        <rFont val="Arial"/>
        <family val="2"/>
      </rPr>
      <t xml:space="preserve"> de Vigilância Sanitária, mediante a lavratura do Auto de Infração</t>
    </r>
  </si>
  <si>
    <r>
      <rPr>
        <b/>
        <sz val="12"/>
        <color indexed="8"/>
        <rFont val="Arial"/>
        <family val="2"/>
      </rPr>
      <t>Monitorar os procedimentos inerentes a Vigilância Sanitária</t>
    </r>
    <r>
      <rPr>
        <sz val="12"/>
        <color indexed="8"/>
        <rFont val="Arial"/>
        <family val="2"/>
      </rPr>
      <t>, no Sistema de Informação Ambulatorial-SIA/SUS e, a atualização dos cadastros das VISAs no Sistema de Cadastro de Estabelecimento de Saúde-SCNES</t>
    </r>
  </si>
  <si>
    <r>
      <rPr>
        <b/>
        <sz val="12"/>
        <color indexed="8"/>
        <rFont val="Arial"/>
        <family val="2"/>
      </rPr>
      <t>Realizar Treinamento de Construção do Plano de Ação de Vigilância Sanitária</t>
    </r>
    <r>
      <rPr>
        <sz val="12"/>
        <color indexed="8"/>
        <rFont val="Arial"/>
        <family val="2"/>
      </rPr>
      <t>, nos 61 municípios do Amazonas</t>
    </r>
  </si>
  <si>
    <r>
      <t xml:space="preserve">Emitir Relatórios Técnico </t>
    </r>
    <r>
      <rPr>
        <sz val="12"/>
        <rFont val="Arial"/>
        <family val="2"/>
      </rPr>
      <t>de Estabelecimento de Alto Risco de Serviços e Produtos de Vigilância Sanitária, nos 61 municípios, exceto Manaus</t>
    </r>
  </si>
  <si>
    <r>
      <t xml:space="preserve">Realizar o monitoramento e a coleta de AR, </t>
    </r>
    <r>
      <rPr>
        <sz val="12"/>
        <rFont val="Arial"/>
        <family val="2"/>
      </rPr>
      <t>em ambientes críticos do serviço de saúde, na Capital</t>
    </r>
  </si>
  <si>
    <r>
      <t xml:space="preserve">Realizar coleta de produtos sujeitos à vigilância sanitária, para análise fiscal: </t>
    </r>
    <r>
      <rPr>
        <sz val="12"/>
        <rFont val="Arial"/>
        <family val="2"/>
      </rPr>
      <t>Coleta de amostra específica de produtos sujeitos à vigilância sanitária, para análise laboratorial com vistas a verificação de desvio de qualidade da Certificação de Boas Práticas de Fabricação - CBPF ou de uma inspeção</t>
    </r>
  </si>
  <si>
    <r>
      <t>Executar o Auto de Infração</t>
    </r>
    <r>
      <rPr>
        <sz val="12"/>
        <color indexed="8"/>
        <rFont val="Arial"/>
        <family val="2"/>
      </rPr>
      <t xml:space="preserve"> a estabelecimentos de Alto risco de Produtos e Serviços, no Estado</t>
    </r>
  </si>
  <si>
    <t>Unidade</t>
  </si>
  <si>
    <t>Etapa</t>
  </si>
  <si>
    <t>Programa</t>
  </si>
  <si>
    <t>Coordenar o processo seletivo e de implementação de bolsas de iniciação científica do PAIC/FVS-AM</t>
  </si>
  <si>
    <t>Formalizar a solicitação de Convênio entre a Universidade Federal do Amazonas - UFAM e a FVS-AM como entidade concedente de campo de estágio curricular para alunos de graduação</t>
  </si>
  <si>
    <t>Integrar a área de vigilância em saúde e atenção à saúde nos municípios, com ações de planejamento, monitoramento, avaliação, capacitação de profissionais nas áreas de vigilância em saúde,  auditoria, supervisão dos programas, dos projetos, e dos  serviços implantados de vigilância em saúde, nos municípios do Estado</t>
  </si>
  <si>
    <t>Dotar o NUSI/FVS, com no mínimo, 03 (três) linhas de telefone móvel e fixo</t>
  </si>
  <si>
    <t>Participar de reunião com os Gestores das Secretarias Municipais de Saúde quando necessário, com o objetivo de discutir as ações relacionadas às doenças endêmicas, articulando estratégias de prevenção e controle destas doenças</t>
  </si>
  <si>
    <t>Participar das Reuniões Ordinárias da Comissão Interinstitucional de Educação Ambiental - CIEA</t>
  </si>
  <si>
    <t>Participar das reuniões mensais da Grupo Técnico de Agrotóxicos, com o acompanhamento pedagógico para as estratégias de mobilização social e educação em saúde</t>
  </si>
  <si>
    <r>
      <t xml:space="preserve">Participar das ações integradas de Vigilância dos </t>
    </r>
    <r>
      <rPr>
        <i/>
        <sz val="11"/>
        <rFont val="Arial"/>
        <family val="2"/>
      </rPr>
      <t>Aedes aegypti</t>
    </r>
    <r>
      <rPr>
        <sz val="11"/>
        <rFont val="Arial"/>
        <family val="2"/>
      </rPr>
      <t xml:space="preserve"> e Doenças relacionadas (Dengue,Chikungunya, Zika e Microcefalia), considerando o risco de ocorrência de epidemias no período sazonal com o GIES, Tuberculose e GTI</t>
    </r>
  </si>
  <si>
    <t>Participar da programação do Dia Munidal da Malária, executada pela FVS, com a exposição de material educativo alusivo ao dia</t>
  </si>
  <si>
    <t>Realizar palestras de orientação sobre o Sarampo, com medidas de prevenção, orientações com os sinais e sintomas, transmissão</t>
  </si>
  <si>
    <t>Realizar o monitoramento dos núcleos de educação em saúde do estado</t>
  </si>
  <si>
    <t>Coordenar as ações de eventos inusitados quando não houver área técnica estruturada</t>
  </si>
  <si>
    <t>Apoiar os municípios nas investigações de Doenças de Notificação Compulsória Imediata-DNCI</t>
  </si>
  <si>
    <t>Estagiário</t>
  </si>
  <si>
    <t>Estimular a captação de recursos para a realização da pesquisa científica, fortalecimento dos grupos de pesquisa e produção científica na FVS-AM</t>
  </si>
  <si>
    <t>Pesquisa</t>
  </si>
  <si>
    <t>Estimular os pesquisadores da FVS-AM para submissão de propostas de pesquisa e orientação de alunos de graduação bolsistas do PAIC/FVS-AM</t>
  </si>
  <si>
    <t>Captar recursos para a realização da pesquisa científica na FVS-AM</t>
  </si>
  <si>
    <t>Realizar Visitas técnicas para fins de monitoramento do cumprimento das ações pactuadas no Programa Anual de Prevenção e Controle de IRAS de cada hospital da rede pública e privada, com leitos de UTI e Centro Cirúrgico de Manaus</t>
  </si>
  <si>
    <t>Realizar reuniões estratégicas com Farmacêuticos dos hospitais da rede pública e privada, com leitos de UTI e Centro Cirúrgico de Manaus</t>
  </si>
  <si>
    <t>Realizar o Monitoramento e acompanhamento dos casos de Microcefalia  no Estado</t>
  </si>
  <si>
    <t>Palestra</t>
  </si>
  <si>
    <t>Elaborar a Análise da Situação de Saúde, que compõe o o Relatório de Gestão Anual da FVS-AM de 2017</t>
  </si>
  <si>
    <r>
      <t xml:space="preserve">Elaborar Mapas Temáticos sobre resultados do Levantamento Rápido do Índice de Infestação por </t>
    </r>
    <r>
      <rPr>
        <i/>
        <sz val="11"/>
        <rFont val="Arial"/>
        <family val="2"/>
      </rPr>
      <t xml:space="preserve">Aedes aegypti </t>
    </r>
    <r>
      <rPr>
        <sz val="11"/>
        <rFont val="Arial"/>
        <family val="2"/>
      </rPr>
      <t xml:space="preserve"> (LIRAa) para todos os municípios que realizam esse levantamento regularmente, em apoio ao Departamento de Vigilância Ambiental</t>
    </r>
  </si>
  <si>
    <t xml:space="preserve"> Realizar atividades em parceria com outras instituições governamentais e não governamentais em prol do Dia Mundial da TB e realizar eventos afins </t>
  </si>
  <si>
    <t>Realizar ações contínuas de socialização de informações sobre tuberculose (entrevistas e palestras)</t>
  </si>
  <si>
    <t>Realizar emissão e encaminhamento de Nota Técnica (Alerta sobre Enchente dos Rios - Preparação e resposta) para os municípios do Estado</t>
  </si>
  <si>
    <t>Estimular a visita domiciliar dos agentes de saúde (ACE e ACS) em pelo menos 80% dos imóveis, em áreas urbanas dos municípios infestados, no mínimo quatro vezes por ano</t>
  </si>
  <si>
    <t>Realizar capacitação das ações de VE dos agravos de notificação compulsória com ênfase em Febre Amarela, Tétano, Acidental, Neonatal e Doenças Exantemáticas para os profissionais que atuam nos estabelecimentos de saúde do município, fortalecendo a importância da notificação, investigação  e encerramento dos casos em tempo oportuno</t>
  </si>
  <si>
    <t xml:space="preserve">Realizar os eventos: Outubro Rosa – Saúde da mulher e Novembro Azul - Saude do HOMEM, com as palestras de prevenção do câncer </t>
  </si>
  <si>
    <t>Realizar Seminário do Projeto Vida no Trânsito</t>
  </si>
  <si>
    <t>Participar das reuniões do Comitê de VIGIDesastres- FVS</t>
  </si>
  <si>
    <t>Formalizar o aditamento de cooperação técnica entre a Fundação de Amparo à Pesquisa do Estado do Amazonas - FAPEAM para concessão de bolsas de iniciação científica no PAIC/FVS-AM</t>
  </si>
  <si>
    <t>Capacitar em Manaus, os profissionais de 15 municípios da Vigilância Epidemiológica e Atenção Básica, nos Sistemas SIM, SINASC, SINAN e Vigilância do Óbito</t>
  </si>
  <si>
    <t>Monitorar e manter o cadastro dos coordenadores de vigilância em saúde, na inserção das investigações dos óbitos: Fetal, Infantil, Maternos e de Mulheres em idade Fértil</t>
  </si>
  <si>
    <t xml:space="preserve">Coordenar e participar de oficinas mensais de análise de dados de saúde do Estado do AM, com a consultoria dos Pesquisadores Visitante Sênior (PVS) Dr. José Ueleres Braga e Dr. Antônio José Leal Costa (Programa Estratégico de Ciência, Tecnologia e Inovação nas Fundações Estaduais de Saúde - PECTI/AM/SAÚDE) </t>
  </si>
  <si>
    <t>Participar do projeto da implantação de ovitrampas, como suporte técnico operacional nos municípios</t>
  </si>
  <si>
    <t>Participar das ações integradas de Vigilância dos Aedes aegypti e Doenças relacionadas (Dengue, Chikungunya, Zika e Microcefalia), considerando o risco de ocorrência de epidemias no período sazonal nos municípios</t>
  </si>
  <si>
    <t>Apoiar os municípios nas  investigação de óbitos de DNCI</t>
  </si>
  <si>
    <t xml:space="preserve">Coordenar a realização  de "Jornada Científica da FVS-AM" para pesquisadores, bolsistas de iniciação científica (PAIC, PIBIC), alunos de pós-graduação, profissionais de saúde
</t>
  </si>
  <si>
    <t xml:space="preserve">Coordenar a realização  de sessão científica "Sessão VIGSaúde" para pesquisadores, bolsistas PAIC, alunos de pós-graduação e servidores da FVS-AM
</t>
  </si>
  <si>
    <t>Tutorear as atividades de estágio curricular de 02 (alunos) de graduação da Faculdade de Ciências Farmacêuticas/Universidade Federal do Amazonas - FCF/UFAM em cooperação técnica com a FVS-AM</t>
  </si>
  <si>
    <r>
      <t xml:space="preserve">Estimular o fortalecimento da parceria entre a Agência de Desenvolvimento Agropecuário e Florestal do Amazonas no projeto de pesquisa de "Investigação de contatos humanos de Tuberculose por </t>
    </r>
    <r>
      <rPr>
        <i/>
        <sz val="11"/>
        <rFont val="Arial"/>
        <family val="2"/>
      </rPr>
      <t>Mycobacterium bovis</t>
    </r>
    <r>
      <rPr>
        <sz val="11"/>
        <rFont val="Arial"/>
        <family val="2"/>
      </rPr>
      <t xml:space="preserve"> em municípios produtores de leite no Amazonas" e o Programa Estadual de Controle da Tuberculose/DVE/FVS-AM</t>
    </r>
  </si>
  <si>
    <t xml:space="preserve">Coordenar a realização  de cursos formativos  e eventos científicos para bolsistas do PAIC/FVS-AM
</t>
  </si>
  <si>
    <t>Coordenar as atividades do Programa de Apoio à Iniciação Científica- PAIC/FVS-AM, conforme Cooperação Técnica entre a FVS-AM e FAPEAM</t>
  </si>
  <si>
    <t>Apoiar areas técnicas específicas em situações emergenciais em saúde pública</t>
  </si>
  <si>
    <t>Participar das reuniões para articular parcerias nas ações de Educação em Saúde e mobilização social, relacionadas as doenças de notificações compulsórias de responsabilidade da FVS</t>
  </si>
  <si>
    <r>
      <t xml:space="preserve">Executar o Auto de Apreensão e Depósito: </t>
    </r>
    <r>
      <rPr>
        <sz val="12"/>
        <color indexed="8"/>
        <rFont val="Arial"/>
        <family val="2"/>
      </rPr>
      <t xml:space="preserve">Registro legal da apreensão de produtos sujeitos à vigilância sanitária que estiverem irregulares (adulterados, vencidos, danificados, falsificados e/ou impróprios), permanecendo sob guarda do estabelecimento ("fiel depositário") até a sua inutilização e destinação final
</t>
    </r>
  </si>
  <si>
    <r>
      <t>Emitir Relatórios Técnicos de Inspeção Sanitária do Sistema Nacional de Vigilância Sanitária - SNVS,</t>
    </r>
    <r>
      <rPr>
        <sz val="12"/>
        <rFont val="Arial"/>
        <family val="2"/>
      </rPr>
      <t xml:space="preserve"> para fins de Autorização de Funcionamento de Empresa - AFE, Autorização Especial - AE, Certificação de Boas Práticas de Distribuição e Armazenamento - CBPDA, Certificação de Boas Práticas de Fabricação - CBPF, Comunicação de Início de Fabricação de Produtos Dispensados de Registro, Registro de Produtos e Alterações Diversas</t>
    </r>
  </si>
  <si>
    <r>
      <t xml:space="preserve">Inspecionar </t>
    </r>
    <r>
      <rPr>
        <sz val="12"/>
        <rFont val="Arial"/>
        <family val="2"/>
      </rPr>
      <t>estabelecimentos de Alto Risco de Produtos e Serviços,de interesse à vigilância sanitária nos 61 municípios, exceto Manaus, para emissão de licenciamento sanitário</t>
    </r>
  </si>
  <si>
    <t>Implantar o Núcleo de Educação em Saúde nos municípios considerados prioritários e que tem a solicitação oficial para a implantação</t>
  </si>
  <si>
    <t>Repassar os equipamentos de proteção individual para Agentes de Endemias de 61 municípios do Amazonas</t>
  </si>
  <si>
    <t>Monitorar a vigilância da raiva através do envio de amostras de outros animais domésticos e silvestres para laboratório, pelos municípios</t>
  </si>
  <si>
    <r>
      <t xml:space="preserve">Realizar ações integradas de Vigilância e controle do </t>
    </r>
    <r>
      <rPr>
        <i/>
        <sz val="12"/>
        <rFont val="Arial"/>
        <family val="2"/>
      </rPr>
      <t xml:space="preserve">Aedes Aegypti </t>
    </r>
    <r>
      <rPr>
        <sz val="12"/>
        <rFont val="Arial"/>
        <family val="2"/>
      </rPr>
      <t>e doenças relacionadas (Dengue, Chikungunya, Zika Vírus e Microcefalia), considerando o risco de ocorrência de epidemias no período sazonal</t>
    </r>
  </si>
  <si>
    <t>Implementar ações de campo, com objetivo de adotar medidas em tempo oportuno, com forma de apoio no bloqueio da cadeia de transmissão de casos de sarampo, e consequentemente adoção de medidas cabíveis para controle da situação nos Municípios</t>
  </si>
  <si>
    <t>Monitorar  a Vigilância Epidemiológica das Doenças de Transmissão Hídrica, Alimentar e Doenças Diarréicas Agudas das Unidades Sentinelas dos 62 municípios do Estado do Amazonas</t>
  </si>
  <si>
    <t>Avaliar e acompanhar as ações de imunizações através do  Sistema SI-PNI nos municípios</t>
  </si>
  <si>
    <t>Realizar 2 inquéritos de tuberculose nos municípios de Rio Preto da Eva e Uarini</t>
  </si>
  <si>
    <t>Implantar o Projeto Vida no Trânsito - Tabatinga</t>
  </si>
  <si>
    <r>
      <rPr>
        <b/>
        <sz val="12"/>
        <rFont val="Arial"/>
        <family val="2"/>
      </rPr>
      <t>Coordenar e monitorar</t>
    </r>
    <r>
      <rPr>
        <sz val="12"/>
        <rFont val="Arial"/>
        <family val="2"/>
      </rPr>
      <t xml:space="preserve"> as ações de vigilância Sanitária executadas no Estado do Amazonas</t>
    </r>
  </si>
  <si>
    <r>
      <t>Emitir uma convocação</t>
    </r>
    <r>
      <rPr>
        <sz val="12"/>
        <rFont val="Arial"/>
        <family val="2"/>
      </rPr>
      <t xml:space="preserve"> ou outro documento de comunicação, aos estabelecimentos de produtos do Estado</t>
    </r>
  </si>
  <si>
    <r>
      <rPr>
        <b/>
        <sz val="12"/>
        <rFont val="Arial"/>
        <family val="2"/>
      </rPr>
      <t>Realizar o Controle Fiscal da Substância Talidomida, de 61 municípios do Estado do Amazonas, exceto Manaus</t>
    </r>
    <r>
      <rPr>
        <sz val="12"/>
        <rFont val="Arial"/>
        <family val="2"/>
      </rPr>
      <t>:Credenciamento de Unidades Públicas Dispensadoras de Talidomida-UPD, por meio do sistema FormSUS; Cadastro de Prescritores (médicos) e Distribuição dos Blocos de Notificação de Receita de Talidomida</t>
    </r>
  </si>
  <si>
    <t>Realizar reuniões estratégicas com as CCIH´s dos hospitais da rede pública e privada, com leitos de Unidade de Terapia Intensiva- UTI e Centro Cirúrgico de Manaus</t>
  </si>
  <si>
    <t>Videoconferência</t>
  </si>
  <si>
    <r>
      <t>Reinspecionar os estabelecimentos de produtos, do Sistema Nacional de Vigilância Sanitária -SNVS:</t>
    </r>
    <r>
      <rPr>
        <sz val="12"/>
        <color indexed="8"/>
        <rFont val="Arial"/>
        <family val="2"/>
      </rPr>
      <t xml:space="preserve"> Verificação de não-conformidade detectada em inspeção inicial em estabelecimentos de Produtos, no Estado (Cumprimento de Exigências, Cronogramas, Aplicação do Roteiro)</t>
    </r>
  </si>
  <si>
    <t>Monitorar  Doenças de Chagas no Estado</t>
  </si>
  <si>
    <t>Realizar oficina de monitoramento no Diagnóstico de tuberculose</t>
  </si>
  <si>
    <t>Monitorar influenza no Estado</t>
  </si>
  <si>
    <r>
      <t xml:space="preserve">Adquirir botes, motores de popa, bombas de aplicação de inseticidas e veículos, aos municípios incluídos no Plano de Eliminação de Malária causada por </t>
    </r>
    <r>
      <rPr>
        <i/>
        <sz val="12"/>
        <color theme="1"/>
        <rFont val="Arial"/>
        <family val="2"/>
      </rPr>
      <t>Plasmodium falciparum</t>
    </r>
  </si>
  <si>
    <t>Supervisionar e monitorar a instalação de armadilhas nos município participantes do Projeto Ovitrampa</t>
  </si>
  <si>
    <t xml:space="preserve">Realizar capacitação em Vigilância Epidemiológica da Dengue Chikungunya, e Sarampo Zika Vírus para 18  Municípios do Estado, Barcelos, Boa Vista do Ramos, Borba Coari Codajás, Guajará, Humaitá, Iranduba, Lábrea, Maués, Nova Olinda do Norte, Novo Airão, Tefé, Tapauá, Santo Antônio do Içá, Jutaí, Beruri e Manaus </t>
  </si>
  <si>
    <t>Realizar capacitação em Doenças Diarréicas Agudas em Unidades Sentinelas para 13 Municípios do Estado do Amazonas, Manaus, Urucurituba, Urucara, Tonantins, Tapauá, São Gabriel da Cachoeira, Pauini, Nova Olinda do Norte, Maraã, Jutaí, Fonte Boa, Envira e Ipixuna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</si>
</sst>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6" x14ac:knownFonts="1">
    <font>
      <sz val="11"/>
      <color theme="1"/>
      <name val="Calibri"/>
      <family val="2"/>
      <scheme val="minor"/>
    </font>
    <font>
      <sz val="10"/>
      <name val="Arial"/>
      <family val="2"/>
    </font>
    <font>
      <sz val="11"/>
      <color theme="1"/>
      <name val="Calibri"/>
      <family val="2"/>
      <scheme val="minor"/>
    </font>
    <font>
      <sz val="11"/>
      <color theme="1"/>
      <name val="Arial Narrow"/>
      <family val="2"/>
    </font>
    <font>
      <sz val="11"/>
      <name val="Arial"/>
      <family val="2"/>
    </font>
    <font>
      <sz val="11"/>
      <color theme="1"/>
      <name val="Arial"/>
      <family val="2"/>
    </font>
    <font>
      <b/>
      <sz val="11"/>
      <color theme="1"/>
      <name val="Arial"/>
      <family val="2"/>
    </font>
    <font>
      <b/>
      <sz val="11"/>
      <color rgb="FFFF0000"/>
      <name val="Arial"/>
      <family val="2"/>
    </font>
    <font>
      <b/>
      <sz val="11"/>
      <color rgb="FF000000"/>
      <name val="Arial"/>
      <family val="2"/>
    </font>
    <font>
      <b/>
      <sz val="11"/>
      <name val="Arial"/>
      <family val="2"/>
    </font>
    <font>
      <sz val="12"/>
      <color theme="1"/>
      <name val="Arial"/>
      <family val="2"/>
    </font>
    <font>
      <b/>
      <sz val="12"/>
      <color theme="1"/>
      <name val="Arial"/>
      <family val="2"/>
    </font>
    <font>
      <b/>
      <sz val="12"/>
      <name val="Arial"/>
      <family val="2"/>
    </font>
    <font>
      <sz val="12"/>
      <name val="Arial"/>
      <family val="2"/>
    </font>
    <font>
      <sz val="12"/>
      <color rgb="FF222222"/>
      <name val="Arial"/>
      <family val="2"/>
    </font>
    <font>
      <i/>
      <sz val="11"/>
      <name val="Arial"/>
      <family val="2"/>
    </font>
    <font>
      <b/>
      <sz val="12"/>
      <color rgb="FFFF0000"/>
      <name val="Arial"/>
      <family val="2"/>
    </font>
    <font>
      <i/>
      <sz val="12"/>
      <color theme="1"/>
      <name val="Arial"/>
      <family val="2"/>
    </font>
    <font>
      <b/>
      <i/>
      <sz val="12"/>
      <color theme="1"/>
      <name val="Arial"/>
      <family val="2"/>
    </font>
    <font>
      <i/>
      <sz val="12"/>
      <name val="Arial"/>
      <family val="2"/>
    </font>
    <font>
      <sz val="12"/>
      <color rgb="FFFF0000"/>
      <name val="Arial"/>
      <family val="2"/>
    </font>
    <font>
      <sz val="12"/>
      <color indexed="8"/>
      <name val="Arial"/>
      <family val="2"/>
    </font>
    <font>
      <b/>
      <i/>
      <sz val="12"/>
      <color indexed="8"/>
      <name val="Arial"/>
      <family val="2"/>
    </font>
    <font>
      <b/>
      <sz val="12"/>
      <color indexed="8"/>
      <name val="Arial"/>
      <family val="2"/>
    </font>
    <font>
      <sz val="12"/>
      <color rgb="FF00B050"/>
      <name val="Arial"/>
      <family val="2"/>
    </font>
    <font>
      <sz val="12"/>
      <name val="Arial Narrow"/>
      <family val="2"/>
    </font>
  </fonts>
  <fills count="6">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s>
  <borders count="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s>
  <cellStyleXfs count="5">
    <xf numFmtId="0" fontId="0" fillId="0" borderId="0"/>
    <xf numFmtId="0" fontId="1" fillId="0" borderId="0"/>
    <xf numFmtId="9" fontId="2" fillId="0" borderId="0" applyFont="0" applyFill="0" applyBorder="0" applyAlignment="0" applyProtection="0"/>
    <xf numFmtId="0" fontId="1" fillId="0" borderId="0"/>
    <xf numFmtId="0" fontId="1" fillId="0" borderId="0"/>
  </cellStyleXfs>
  <cellXfs count="144">
    <xf numFmtId="0" fontId="0" fillId="0" borderId="0" xfId="0"/>
    <xf numFmtId="0" fontId="3" fillId="0" borderId="0" xfId="0" applyFont="1"/>
    <xf numFmtId="0" fontId="5" fillId="0" borderId="0" xfId="0" applyFont="1"/>
    <xf numFmtId="0" fontId="5" fillId="0" borderId="0" xfId="0" applyFont="1" applyAlignment="1"/>
    <xf numFmtId="0" fontId="10" fillId="0" borderId="0" xfId="0" applyFont="1"/>
    <xf numFmtId="0" fontId="10" fillId="0" borderId="0" xfId="0" applyFont="1" applyAlignment="1"/>
    <xf numFmtId="0" fontId="12" fillId="2" borderId="3" xfId="0" applyFont="1" applyFill="1" applyBorder="1" applyAlignment="1">
      <alignment horizontal="center" vertical="center" wrapText="1"/>
    </xf>
    <xf numFmtId="0" fontId="10" fillId="0" borderId="3" xfId="0" applyFont="1" applyBorder="1" applyAlignment="1">
      <alignment horizontal="center" vertical="center"/>
    </xf>
    <xf numFmtId="0" fontId="9" fillId="2" borderId="3" xfId="0" applyFont="1" applyFill="1" applyBorder="1" applyAlignment="1">
      <alignment horizontal="center" vertical="center" wrapText="1"/>
    </xf>
    <xf numFmtId="3" fontId="4" fillId="3" borderId="3" xfId="0" applyNumberFormat="1" applyFont="1" applyFill="1" applyBorder="1" applyAlignment="1">
      <alignment horizontal="center" vertical="center"/>
    </xf>
    <xf numFmtId="0" fontId="4" fillId="3" borderId="3" xfId="0" applyFont="1" applyFill="1" applyBorder="1" applyAlignment="1">
      <alignment horizontal="center" vertical="center"/>
    </xf>
    <xf numFmtId="3" fontId="13" fillId="0" borderId="3" xfId="0" applyNumberFormat="1" applyFont="1" applyBorder="1" applyAlignment="1">
      <alignment horizontal="center" vertical="center"/>
    </xf>
    <xf numFmtId="164" fontId="13" fillId="0" borderId="3" xfId="0" applyNumberFormat="1" applyFont="1" applyBorder="1" applyAlignment="1">
      <alignment horizontal="center" vertical="center"/>
    </xf>
    <xf numFmtId="3" fontId="13" fillId="3" borderId="3" xfId="0" applyNumberFormat="1" applyFont="1" applyFill="1" applyBorder="1" applyAlignment="1">
      <alignment horizontal="center" vertical="center"/>
    </xf>
    <xf numFmtId="2" fontId="13" fillId="0" borderId="3" xfId="0" applyNumberFormat="1" applyFont="1" applyBorder="1" applyAlignment="1">
      <alignment horizontal="center" vertical="center"/>
    </xf>
    <xf numFmtId="0" fontId="10" fillId="0" borderId="3" xfId="0" applyFont="1" applyBorder="1" applyAlignment="1">
      <alignment horizontal="justify" vertical="center"/>
    </xf>
    <xf numFmtId="3" fontId="10" fillId="0" borderId="3" xfId="0" applyNumberFormat="1" applyFont="1" applyBorder="1" applyAlignment="1">
      <alignment horizontal="center" vertical="center" wrapText="1"/>
    </xf>
    <xf numFmtId="0" fontId="14" fillId="0" borderId="3" xfId="0" applyFont="1" applyBorder="1" applyAlignment="1">
      <alignment horizontal="center" vertical="center"/>
    </xf>
    <xf numFmtId="3" fontId="14" fillId="0" borderId="3" xfId="0" applyNumberFormat="1" applyFont="1" applyBorder="1" applyAlignment="1">
      <alignment horizontal="center" vertical="center"/>
    </xf>
    <xf numFmtId="49" fontId="10" fillId="0" borderId="3" xfId="0" applyNumberFormat="1" applyFont="1" applyBorder="1" applyAlignment="1">
      <alignment horizontal="center" vertical="center"/>
    </xf>
    <xf numFmtId="0" fontId="10" fillId="0" borderId="3" xfId="0" applyFont="1" applyBorder="1" applyAlignment="1">
      <alignment vertical="top" wrapText="1"/>
    </xf>
    <xf numFmtId="3" fontId="10" fillId="0" borderId="3" xfId="0" applyNumberFormat="1" applyFont="1" applyBorder="1" applyAlignment="1">
      <alignment horizontal="center" vertical="center"/>
    </xf>
    <xf numFmtId="0" fontId="13" fillId="0" borderId="3" xfId="0" applyFont="1" applyBorder="1" applyAlignment="1">
      <alignment vertical="center" wrapText="1"/>
    </xf>
    <xf numFmtId="0" fontId="13" fillId="0" borderId="3" xfId="0" applyFont="1" applyBorder="1" applyAlignment="1">
      <alignment vertical="center"/>
    </xf>
    <xf numFmtId="0" fontId="13" fillId="3" borderId="3" xfId="0" applyFont="1" applyFill="1" applyBorder="1" applyAlignment="1">
      <alignment horizontal="center" vertical="center"/>
    </xf>
    <xf numFmtId="0" fontId="13" fillId="3" borderId="3" xfId="0" applyFont="1" applyFill="1" applyBorder="1" applyAlignment="1">
      <alignment vertical="center" wrapText="1"/>
    </xf>
    <xf numFmtId="3" fontId="13" fillId="3" borderId="3" xfId="0" applyNumberFormat="1" applyFont="1" applyFill="1" applyBorder="1" applyAlignment="1">
      <alignment horizontal="center" vertical="center" wrapText="1"/>
    </xf>
    <xf numFmtId="0" fontId="4" fillId="0" borderId="0" xfId="0" applyFont="1"/>
    <xf numFmtId="165" fontId="4" fillId="3" borderId="3" xfId="0" applyNumberFormat="1" applyFont="1" applyFill="1" applyBorder="1" applyAlignment="1">
      <alignment horizontal="center" vertical="center"/>
    </xf>
    <xf numFmtId="164" fontId="4" fillId="3" borderId="3" xfId="0" applyNumberFormat="1" applyFont="1" applyFill="1" applyBorder="1" applyAlignment="1">
      <alignment horizontal="center" vertical="center"/>
    </xf>
    <xf numFmtId="0" fontId="4" fillId="3" borderId="3" xfId="0" applyFont="1" applyFill="1" applyBorder="1" applyAlignment="1">
      <alignment vertical="center" wrapText="1"/>
    </xf>
    <xf numFmtId="0" fontId="4" fillId="3" borderId="3" xfId="0" applyFont="1" applyFill="1" applyBorder="1" applyAlignment="1">
      <alignment horizontal="left" vertical="top" wrapText="1"/>
    </xf>
    <xf numFmtId="0" fontId="4" fillId="3" borderId="3" xfId="0" applyFont="1" applyFill="1" applyBorder="1" applyAlignment="1">
      <alignment horizontal="justify" vertical="center"/>
    </xf>
    <xf numFmtId="49" fontId="4" fillId="3" borderId="3" xfId="0" applyNumberFormat="1" applyFont="1" applyFill="1" applyBorder="1" applyAlignment="1">
      <alignment horizontal="center" vertical="center"/>
    </xf>
    <xf numFmtId="3" fontId="5" fillId="3" borderId="3" xfId="0" applyNumberFormat="1" applyFont="1" applyFill="1" applyBorder="1" applyAlignment="1">
      <alignment horizontal="center" vertical="center" wrapText="1"/>
    </xf>
    <xf numFmtId="165" fontId="9" fillId="3" borderId="3" xfId="0" applyNumberFormat="1" applyFont="1" applyFill="1" applyBorder="1" applyAlignment="1">
      <alignment horizontal="center" vertical="center"/>
    </xf>
    <xf numFmtId="3" fontId="4" fillId="3" borderId="3" xfId="0" applyNumberFormat="1" applyFont="1" applyFill="1" applyBorder="1" applyAlignment="1">
      <alignment horizontal="center" vertical="center" wrapText="1"/>
    </xf>
    <xf numFmtId="0" fontId="4" fillId="3" borderId="3" xfId="0" applyFont="1" applyFill="1" applyBorder="1" applyAlignment="1">
      <alignment horizontal="left" vertical="center" wrapText="1"/>
    </xf>
    <xf numFmtId="0" fontId="4" fillId="3" borderId="3" xfId="0" applyNumberFormat="1" applyFont="1" applyFill="1" applyBorder="1" applyAlignment="1">
      <alignment horizontal="center" vertical="center" wrapText="1"/>
    </xf>
    <xf numFmtId="0" fontId="4" fillId="3" borderId="3" xfId="0" applyNumberFormat="1" applyFont="1" applyFill="1" applyBorder="1" applyAlignment="1">
      <alignment horizontal="center" vertical="center"/>
    </xf>
    <xf numFmtId="49" fontId="4" fillId="3" borderId="3" xfId="0" applyNumberFormat="1"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3" xfId="0" applyFont="1" applyFill="1" applyBorder="1" applyAlignment="1">
      <alignment horizontal="left" wrapText="1"/>
    </xf>
    <xf numFmtId="0" fontId="13" fillId="0" borderId="0" xfId="0" applyFont="1"/>
    <xf numFmtId="0" fontId="13" fillId="0" borderId="3" xfId="0" applyFont="1" applyBorder="1" applyAlignment="1">
      <alignment horizontal="left" vertical="top" wrapText="1"/>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1" fillId="0" borderId="0" xfId="0" applyFont="1" applyAlignment="1"/>
    <xf numFmtId="0" fontId="10" fillId="3" borderId="3" xfId="0" applyFont="1" applyFill="1" applyBorder="1" applyAlignment="1">
      <alignment horizontal="center" vertical="center"/>
    </xf>
    <xf numFmtId="3" fontId="10" fillId="3" borderId="3" xfId="0" applyNumberFormat="1" applyFont="1" applyFill="1" applyBorder="1" applyAlignment="1">
      <alignment horizontal="center" vertical="center" wrapText="1"/>
    </xf>
    <xf numFmtId="0" fontId="10" fillId="3" borderId="3" xfId="0" applyFont="1" applyFill="1" applyBorder="1" applyAlignment="1">
      <alignment horizontal="center" vertical="center" wrapText="1"/>
    </xf>
    <xf numFmtId="0" fontId="11" fillId="3" borderId="3" xfId="0" applyFont="1" applyFill="1" applyBorder="1" applyAlignment="1">
      <alignment horizontal="left" vertical="center" wrapText="1"/>
    </xf>
    <xf numFmtId="0" fontId="10" fillId="3" borderId="3" xfId="0" applyFont="1" applyFill="1" applyBorder="1" applyAlignment="1">
      <alignment horizontal="justify" vertical="center"/>
    </xf>
    <xf numFmtId="164" fontId="13" fillId="3" borderId="3" xfId="0" applyNumberFormat="1" applyFont="1" applyFill="1" applyBorder="1" applyAlignment="1">
      <alignment horizontal="center" vertical="center"/>
    </xf>
    <xf numFmtId="2" fontId="13" fillId="3" borderId="3" xfId="0" applyNumberFormat="1" applyFont="1" applyFill="1" applyBorder="1" applyAlignment="1">
      <alignment horizontal="center" vertical="center"/>
    </xf>
    <xf numFmtId="0" fontId="13" fillId="3" borderId="3" xfId="0" applyFont="1" applyFill="1" applyBorder="1" applyAlignment="1">
      <alignment horizontal="justify" vertical="center"/>
    </xf>
    <xf numFmtId="0" fontId="14" fillId="3" borderId="3" xfId="0" applyFont="1" applyFill="1" applyBorder="1" applyAlignment="1">
      <alignment horizontal="center" vertical="center"/>
    </xf>
    <xf numFmtId="3" fontId="14" fillId="3" borderId="3" xfId="0" applyNumberFormat="1" applyFont="1" applyFill="1" applyBorder="1" applyAlignment="1">
      <alignment horizontal="center" vertical="center"/>
    </xf>
    <xf numFmtId="3" fontId="10" fillId="3" borderId="3" xfId="0" applyNumberFormat="1" applyFont="1" applyFill="1" applyBorder="1" applyAlignment="1">
      <alignment horizontal="center" vertical="center"/>
    </xf>
    <xf numFmtId="49" fontId="10" fillId="3" borderId="3" xfId="0" applyNumberFormat="1" applyFont="1" applyFill="1" applyBorder="1" applyAlignment="1">
      <alignment horizontal="center" vertical="center"/>
    </xf>
    <xf numFmtId="0" fontId="10" fillId="3" borderId="3" xfId="0" applyFont="1" applyFill="1" applyBorder="1" applyAlignment="1">
      <alignment horizontal="justify" vertical="center" wrapText="1"/>
    </xf>
    <xf numFmtId="165" fontId="13" fillId="3" borderId="3" xfId="0" applyNumberFormat="1" applyFont="1" applyFill="1" applyBorder="1" applyAlignment="1">
      <alignment horizontal="center" vertical="center"/>
    </xf>
    <xf numFmtId="0" fontId="10" fillId="3" borderId="3" xfId="0" applyFont="1" applyFill="1" applyBorder="1" applyAlignment="1">
      <alignment vertical="center" wrapText="1"/>
    </xf>
    <xf numFmtId="49" fontId="13" fillId="3" borderId="3" xfId="0" applyNumberFormat="1" applyFont="1" applyFill="1" applyBorder="1" applyAlignment="1">
      <alignment horizontal="center" vertical="center"/>
    </xf>
    <xf numFmtId="0" fontId="13" fillId="3" borderId="3" xfId="0" applyFont="1" applyFill="1" applyBorder="1" applyAlignment="1">
      <alignment horizontal="justify" vertical="center" wrapText="1"/>
    </xf>
    <xf numFmtId="0" fontId="13" fillId="3" borderId="3" xfId="0" applyFont="1" applyFill="1" applyBorder="1" applyAlignment="1">
      <alignment horizontal="center" vertical="center" wrapText="1"/>
    </xf>
    <xf numFmtId="0" fontId="10" fillId="3" borderId="3" xfId="0" applyFont="1" applyFill="1" applyBorder="1" applyAlignment="1">
      <alignment vertical="center"/>
    </xf>
    <xf numFmtId="0" fontId="13" fillId="3" borderId="3" xfId="0" applyFont="1" applyFill="1" applyBorder="1" applyAlignment="1">
      <alignment horizontal="left" vertical="center" wrapText="1"/>
    </xf>
    <xf numFmtId="0" fontId="10" fillId="3" borderId="3" xfId="0" applyFont="1" applyFill="1" applyBorder="1" applyAlignment="1">
      <alignment horizontal="left" vertical="center" wrapText="1"/>
    </xf>
    <xf numFmtId="4" fontId="13" fillId="3" borderId="3" xfId="0" applyNumberFormat="1" applyFont="1" applyFill="1" applyBorder="1" applyAlignment="1">
      <alignment horizontal="center" vertical="center"/>
    </xf>
    <xf numFmtId="49" fontId="10" fillId="3" borderId="3" xfId="0" applyNumberFormat="1" applyFont="1" applyFill="1" applyBorder="1" applyAlignment="1">
      <alignment horizontal="center" vertical="center" wrapText="1"/>
    </xf>
    <xf numFmtId="164" fontId="10" fillId="3" borderId="3" xfId="0" applyNumberFormat="1" applyFont="1" applyFill="1" applyBorder="1" applyAlignment="1">
      <alignment horizontal="center" vertical="center"/>
    </xf>
    <xf numFmtId="0" fontId="10" fillId="3" borderId="3" xfId="0" applyFont="1" applyFill="1" applyBorder="1"/>
    <xf numFmtId="0" fontId="13" fillId="3" borderId="6" xfId="0" applyFont="1" applyFill="1" applyBorder="1" applyAlignment="1">
      <alignment horizontal="left" vertical="center" wrapText="1"/>
    </xf>
    <xf numFmtId="0" fontId="10" fillId="3" borderId="0" xfId="0" applyFont="1" applyFill="1"/>
    <xf numFmtId="0" fontId="13" fillId="3" borderId="0" xfId="0" applyFont="1" applyFill="1" applyBorder="1" applyAlignment="1">
      <alignment horizontal="left" vertical="center" wrapText="1"/>
    </xf>
    <xf numFmtId="0" fontId="10" fillId="3" borderId="3" xfId="0" applyFont="1" applyFill="1" applyBorder="1" applyAlignment="1" applyProtection="1">
      <alignment horizontal="center" vertical="center" wrapText="1"/>
      <protection locked="0"/>
    </xf>
    <xf numFmtId="164" fontId="13" fillId="3" borderId="3" xfId="0" applyNumberFormat="1" applyFont="1" applyFill="1" applyBorder="1" applyAlignment="1">
      <alignment horizontal="center" vertical="center" wrapText="1"/>
    </xf>
    <xf numFmtId="0" fontId="12" fillId="3" borderId="3" xfId="0" applyFont="1" applyFill="1" applyBorder="1" applyAlignment="1">
      <alignment horizontal="center" vertical="center" wrapText="1"/>
    </xf>
    <xf numFmtId="0" fontId="12" fillId="3" borderId="3" xfId="4" applyFont="1" applyFill="1" applyBorder="1" applyAlignment="1">
      <alignment horizontal="left" vertical="center" wrapText="1"/>
    </xf>
    <xf numFmtId="0" fontId="13" fillId="3" borderId="3" xfId="4" applyFont="1" applyFill="1" applyBorder="1" applyAlignment="1">
      <alignment horizontal="center" vertical="center" wrapText="1"/>
    </xf>
    <xf numFmtId="0" fontId="12" fillId="3" borderId="3" xfId="0" applyFont="1" applyFill="1" applyBorder="1" applyAlignment="1">
      <alignment horizontal="left" vertical="center" wrapText="1"/>
    </xf>
    <xf numFmtId="0" fontId="11" fillId="3" borderId="3" xfId="0" applyFont="1" applyFill="1" applyBorder="1" applyAlignment="1">
      <alignment horizontal="center"/>
    </xf>
    <xf numFmtId="0" fontId="4" fillId="0" borderId="3" xfId="0" applyNumberFormat="1" applyFont="1" applyFill="1" applyBorder="1" applyAlignment="1">
      <alignment horizontal="center" vertical="center"/>
    </xf>
    <xf numFmtId="0" fontId="4" fillId="3" borderId="3" xfId="0" applyFont="1" applyFill="1" applyBorder="1" applyAlignment="1">
      <alignment vertical="top" wrapText="1"/>
    </xf>
    <xf numFmtId="0" fontId="4" fillId="3" borderId="3" xfId="0" applyFont="1" applyFill="1" applyBorder="1" applyAlignment="1">
      <alignment horizontal="justify" vertical="center" wrapText="1"/>
    </xf>
    <xf numFmtId="0" fontId="4" fillId="0" borderId="3" xfId="0" applyFont="1" applyFill="1" applyBorder="1" applyAlignment="1">
      <alignment horizontal="left" vertical="center" wrapText="1"/>
    </xf>
    <xf numFmtId="49" fontId="5" fillId="3" borderId="3" xfId="0" applyNumberFormat="1" applyFont="1" applyFill="1" applyBorder="1" applyAlignment="1">
      <alignment horizontal="center" vertical="center"/>
    </xf>
    <xf numFmtId="0" fontId="4" fillId="0" borderId="3" xfId="0" applyFont="1" applyFill="1" applyBorder="1" applyAlignment="1">
      <alignment vertical="center" wrapText="1"/>
    </xf>
    <xf numFmtId="164" fontId="13" fillId="3" borderId="3" xfId="2" applyNumberFormat="1" applyFont="1" applyFill="1" applyBorder="1" applyAlignment="1">
      <alignment horizontal="center" vertical="center"/>
    </xf>
    <xf numFmtId="49" fontId="13" fillId="3" borderId="3" xfId="0" applyNumberFormat="1" applyFont="1" applyFill="1" applyBorder="1" applyAlignment="1">
      <alignment horizontal="center" vertical="center" wrapText="1"/>
    </xf>
    <xf numFmtId="12" fontId="13" fillId="3" borderId="3" xfId="0" applyNumberFormat="1" applyFont="1" applyFill="1" applyBorder="1" applyAlignment="1">
      <alignment horizontal="center" vertical="center" wrapText="1"/>
    </xf>
    <xf numFmtId="0" fontId="13" fillId="3" borderId="3" xfId="3" applyFont="1" applyFill="1" applyBorder="1" applyAlignment="1">
      <alignment horizontal="left" vertical="center" wrapText="1"/>
    </xf>
    <xf numFmtId="0" fontId="10" fillId="3" borderId="3" xfId="0" applyFont="1" applyFill="1" applyBorder="1" applyAlignment="1">
      <alignment wrapText="1"/>
    </xf>
    <xf numFmtId="0" fontId="13" fillId="3" borderId="3" xfId="0" applyFont="1" applyFill="1" applyBorder="1" applyAlignment="1">
      <alignment wrapText="1"/>
    </xf>
    <xf numFmtId="3" fontId="25" fillId="3" borderId="3" xfId="0" applyNumberFormat="1" applyFont="1" applyFill="1" applyBorder="1" applyAlignment="1">
      <alignment horizontal="center" vertical="center"/>
    </xf>
    <xf numFmtId="0" fontId="13" fillId="3" borderId="3" xfId="3" applyFont="1" applyFill="1" applyBorder="1" applyAlignment="1">
      <alignment vertical="center" wrapText="1"/>
    </xf>
    <xf numFmtId="0" fontId="21" fillId="3" borderId="3" xfId="0" applyFont="1" applyFill="1" applyBorder="1" applyAlignment="1">
      <alignment horizontal="left" vertical="center" wrapText="1"/>
    </xf>
    <xf numFmtId="0" fontId="10" fillId="3" borderId="3" xfId="0" applyFont="1" applyFill="1" applyBorder="1" applyAlignment="1">
      <alignment horizontal="center"/>
    </xf>
    <xf numFmtId="0" fontId="10" fillId="0" borderId="3" xfId="0" applyFont="1" applyFill="1" applyBorder="1" applyAlignment="1">
      <alignment vertical="center" wrapText="1"/>
    </xf>
    <xf numFmtId="49" fontId="13" fillId="0" borderId="3" xfId="0" applyNumberFormat="1" applyFont="1" applyFill="1" applyBorder="1" applyAlignment="1">
      <alignment horizontal="center" vertical="center"/>
    </xf>
    <xf numFmtId="0" fontId="10" fillId="0" borderId="3" xfId="0" applyFont="1" applyFill="1" applyBorder="1" applyAlignment="1">
      <alignment horizontal="justify" vertical="center"/>
    </xf>
    <xf numFmtId="0" fontId="13" fillId="0" borderId="3" xfId="0" applyFont="1" applyFill="1" applyBorder="1" applyAlignment="1">
      <alignment horizontal="center" vertical="center"/>
    </xf>
    <xf numFmtId="49"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12" fillId="3" borderId="3" xfId="0" applyFont="1" applyFill="1" applyBorder="1" applyAlignment="1">
      <alignment horizontal="left" vertical="top" wrapText="1"/>
    </xf>
    <xf numFmtId="0" fontId="13" fillId="3" borderId="3" xfId="0" applyFont="1" applyFill="1" applyBorder="1" applyAlignment="1">
      <alignment horizontal="left" vertical="top" wrapText="1"/>
    </xf>
    <xf numFmtId="0" fontId="13" fillId="0" borderId="3" xfId="3" applyFont="1" applyFill="1" applyBorder="1" applyAlignment="1">
      <alignment horizontal="left" vertical="center" wrapText="1"/>
    </xf>
    <xf numFmtId="3" fontId="13" fillId="0" borderId="3" xfId="0" applyNumberFormat="1" applyFont="1" applyFill="1" applyBorder="1" applyAlignment="1">
      <alignment horizontal="center" vertical="center"/>
    </xf>
    <xf numFmtId="164" fontId="13" fillId="0" borderId="3" xfId="2" applyNumberFormat="1" applyFont="1" applyFill="1" applyBorder="1" applyAlignment="1">
      <alignment horizontal="center" vertical="center"/>
    </xf>
    <xf numFmtId="0" fontId="10" fillId="0" borderId="3" xfId="0" applyFont="1" applyFill="1" applyBorder="1" applyAlignment="1">
      <alignment horizontal="center" vertical="center" wrapText="1"/>
    </xf>
    <xf numFmtId="0" fontId="10" fillId="0" borderId="5" xfId="0" applyFont="1" applyBorder="1" applyAlignment="1">
      <alignment horizontal="left" vertical="top" wrapText="1"/>
    </xf>
    <xf numFmtId="0" fontId="10" fillId="0" borderId="0" xfId="0" applyFont="1" applyAlignment="1">
      <alignment horizontal="left" vertical="top" wrapText="1"/>
    </xf>
    <xf numFmtId="0" fontId="10" fillId="0" borderId="0" xfId="0" applyFont="1" applyAlignment="1">
      <alignment horizontal="center"/>
    </xf>
    <xf numFmtId="0" fontId="11" fillId="0" borderId="0" xfId="0" applyFont="1" applyAlignment="1">
      <alignment horizont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xf>
    <xf numFmtId="0" fontId="11" fillId="0" borderId="0" xfId="0" applyFont="1" applyBorder="1" applyAlignment="1">
      <alignment horizontal="left" vertical="center"/>
    </xf>
    <xf numFmtId="0" fontId="11" fillId="5" borderId="3" xfId="0" applyFont="1" applyFill="1" applyBorder="1" applyAlignment="1">
      <alignment horizontal="center" vertical="center" wrapText="1"/>
    </xf>
    <xf numFmtId="0" fontId="10" fillId="3" borderId="3" xfId="0" applyFont="1" applyFill="1" applyBorder="1" applyAlignment="1">
      <alignment horizontal="left" vertical="center" wrapText="1"/>
    </xf>
    <xf numFmtId="0" fontId="11" fillId="0" borderId="4" xfId="0" applyFont="1" applyBorder="1" applyAlignment="1">
      <alignment horizontal="left" vertical="center" wrapText="1"/>
    </xf>
    <xf numFmtId="0" fontId="11" fillId="5" borderId="3" xfId="0" applyFont="1" applyFill="1" applyBorder="1" applyAlignment="1">
      <alignment horizontal="left" vertical="center" wrapText="1"/>
    </xf>
    <xf numFmtId="0" fontId="11" fillId="4" borderId="3" xfId="0" applyFont="1" applyFill="1" applyBorder="1" applyAlignment="1">
      <alignment horizontal="center" vertical="center" wrapText="1"/>
    </xf>
    <xf numFmtId="0" fontId="12" fillId="0" borderId="4" xfId="0" applyFont="1" applyBorder="1" applyAlignment="1">
      <alignment horizontal="left" vertical="center"/>
    </xf>
    <xf numFmtId="0" fontId="16" fillId="0" borderId="4" xfId="0" applyFont="1" applyBorder="1" applyAlignment="1">
      <alignment horizontal="center" vertical="center"/>
    </xf>
    <xf numFmtId="0" fontId="11" fillId="0" borderId="4" xfId="0" applyFont="1" applyBorder="1" applyAlignment="1">
      <alignment horizontal="left" vertical="center"/>
    </xf>
    <xf numFmtId="0" fontId="16" fillId="0" borderId="4" xfId="0" applyFont="1" applyBorder="1" applyAlignment="1">
      <alignment horizontal="left" vertical="center"/>
    </xf>
    <xf numFmtId="0" fontId="9" fillId="0" borderId="4" xfId="0" applyFont="1" applyBorder="1" applyAlignment="1">
      <alignment vertical="center"/>
    </xf>
    <xf numFmtId="0" fontId="5" fillId="0" borderId="0" xfId="0" applyFont="1" applyAlignment="1">
      <alignment horizontal="center"/>
    </xf>
    <xf numFmtId="0" fontId="6" fillId="0" borderId="0" xfId="0" applyFont="1" applyAlignment="1">
      <alignment horizontal="center"/>
    </xf>
    <xf numFmtId="0" fontId="8" fillId="5" borderId="1"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9" fillId="5" borderId="1" xfId="0" applyFont="1" applyFill="1" applyBorder="1" applyAlignment="1">
      <alignment horizontal="center" vertical="center"/>
    </xf>
    <xf numFmtId="0" fontId="9" fillId="5" borderId="2" xfId="0" applyFont="1" applyFill="1" applyBorder="1" applyAlignment="1">
      <alignment horizontal="center" vertical="center"/>
    </xf>
    <xf numFmtId="0" fontId="9" fillId="5" borderId="1" xfId="0" applyFont="1" applyFill="1" applyBorder="1" applyAlignment="1">
      <alignment horizontal="center" wrapText="1"/>
    </xf>
    <xf numFmtId="0" fontId="9" fillId="5" borderId="2" xfId="0" applyFont="1" applyFill="1" applyBorder="1" applyAlignment="1">
      <alignment horizontal="center" wrapText="1"/>
    </xf>
    <xf numFmtId="0" fontId="9" fillId="5" borderId="1" xfId="0" applyFont="1" applyFill="1" applyBorder="1" applyAlignment="1">
      <alignment horizontal="center"/>
    </xf>
    <xf numFmtId="0" fontId="9" fillId="5" borderId="2" xfId="0" applyFont="1" applyFill="1" applyBorder="1" applyAlignment="1">
      <alignment horizontal="center"/>
    </xf>
    <xf numFmtId="0" fontId="9" fillId="2" borderId="3" xfId="0" applyFont="1" applyFill="1" applyBorder="1" applyAlignment="1">
      <alignment horizontal="center" vertical="center"/>
    </xf>
    <xf numFmtId="0" fontId="9" fillId="2" borderId="3"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9" fillId="2" borderId="3" xfId="0" applyFont="1" applyFill="1" applyBorder="1" applyAlignment="1">
      <alignment horizontal="center"/>
    </xf>
  </cellXfs>
  <cellStyles count="5">
    <cellStyle name="Normal" xfId="0" builtinId="0"/>
    <cellStyle name="Normal 2" xfId="1"/>
    <cellStyle name="Normal 3" xfId="4"/>
    <cellStyle name="Normal_Plan1" xfId="3"/>
    <cellStyle name="Porcentagem" xfId="2"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25"/>
  <sheetViews>
    <sheetView view="pageBreakPreview" topLeftCell="A10" zoomScale="75" zoomScaleNormal="100" zoomScaleSheetLayoutView="75" zoomScalePageLayoutView="75" workbookViewId="0">
      <selection activeCell="A15" sqref="A15"/>
    </sheetView>
  </sheetViews>
  <sheetFormatPr defaultColWidth="9.140625" defaultRowHeight="15" x14ac:dyDescent="0.2"/>
  <cols>
    <col min="1" max="1" width="42.28515625" style="4" customWidth="1"/>
    <col min="2" max="2" width="17.42578125" style="4" customWidth="1"/>
    <col min="3" max="3" width="11.7109375" style="4" customWidth="1"/>
    <col min="4" max="4" width="6.42578125" style="4" customWidth="1"/>
    <col min="5" max="5" width="9.28515625" style="4" customWidth="1"/>
    <col min="6" max="6" width="11.5703125" style="4" customWidth="1"/>
    <col min="7" max="7" width="8.7109375" style="4" customWidth="1"/>
    <col min="8" max="8" width="9.140625" style="4" customWidth="1"/>
    <col min="9" max="9" width="11.42578125" style="4" customWidth="1"/>
    <col min="10" max="10" width="8" style="4" customWidth="1"/>
    <col min="11" max="11" width="10" style="4" customWidth="1"/>
    <col min="12" max="12" width="12" style="4" customWidth="1"/>
    <col min="13" max="13" width="10.28515625" style="4" customWidth="1"/>
    <col min="14" max="14" width="10.42578125" style="4" customWidth="1"/>
    <col min="15" max="16384" width="9.140625" style="4"/>
  </cols>
  <sheetData>
    <row r="1" spans="1:14" ht="22.5" customHeight="1" x14ac:dyDescent="0.2">
      <c r="A1" s="113" t="s">
        <v>10</v>
      </c>
      <c r="B1" s="113"/>
      <c r="C1" s="113"/>
      <c r="D1" s="113"/>
      <c r="E1" s="113"/>
      <c r="F1" s="113"/>
      <c r="G1" s="113"/>
      <c r="H1" s="113"/>
      <c r="I1" s="113"/>
      <c r="J1" s="113"/>
      <c r="K1" s="113"/>
      <c r="L1" s="113"/>
      <c r="M1" s="113"/>
      <c r="N1" s="113"/>
    </row>
    <row r="2" spans="1:14" ht="21.75" customHeight="1" x14ac:dyDescent="0.2">
      <c r="A2" s="113" t="s">
        <v>45</v>
      </c>
      <c r="B2" s="113"/>
      <c r="C2" s="113"/>
      <c r="D2" s="113"/>
      <c r="E2" s="113"/>
      <c r="F2" s="113"/>
      <c r="G2" s="113"/>
      <c r="H2" s="113"/>
      <c r="I2" s="113"/>
      <c r="J2" s="113"/>
      <c r="K2" s="113"/>
      <c r="L2" s="113"/>
      <c r="M2" s="113"/>
      <c r="N2" s="113"/>
    </row>
    <row r="3" spans="1:14" ht="15.75" customHeight="1" x14ac:dyDescent="0.25">
      <c r="A3" s="5"/>
      <c r="B3" s="5"/>
      <c r="C3" s="5"/>
      <c r="D3" s="5"/>
      <c r="E3" s="5"/>
      <c r="F3" s="5"/>
      <c r="G3" s="5"/>
      <c r="H3" s="5"/>
      <c r="I3" s="5"/>
      <c r="J3" s="5"/>
      <c r="K3" s="5"/>
      <c r="L3" s="5"/>
      <c r="M3" s="5"/>
    </row>
    <row r="4" spans="1:14" ht="15.75" x14ac:dyDescent="0.25">
      <c r="A4" s="114" t="s">
        <v>46</v>
      </c>
      <c r="B4" s="114"/>
      <c r="C4" s="114"/>
      <c r="D4" s="114"/>
      <c r="E4" s="114"/>
      <c r="F4" s="114"/>
      <c r="G4" s="114"/>
      <c r="H4" s="114"/>
      <c r="I4" s="114"/>
      <c r="J4" s="114"/>
      <c r="K4" s="114"/>
      <c r="L4" s="114"/>
      <c r="M4" s="114"/>
      <c r="N4" s="114"/>
    </row>
    <row r="5" spans="1:14" ht="15.75" x14ac:dyDescent="0.25">
      <c r="A5" s="114" t="s">
        <v>11</v>
      </c>
      <c r="B5" s="114"/>
      <c r="C5" s="114"/>
      <c r="D5" s="114"/>
      <c r="E5" s="114"/>
      <c r="F5" s="114"/>
      <c r="G5" s="114"/>
      <c r="H5" s="114"/>
      <c r="I5" s="114"/>
      <c r="J5" s="114"/>
      <c r="K5" s="114"/>
      <c r="L5" s="114"/>
      <c r="M5" s="114"/>
      <c r="N5" s="114"/>
    </row>
    <row r="6" spans="1:14" ht="28.5" customHeight="1" x14ac:dyDescent="0.2">
      <c r="A6" s="118" t="s">
        <v>37</v>
      </c>
      <c r="B6" s="118"/>
      <c r="C6" s="118"/>
      <c r="D6" s="118"/>
      <c r="E6" s="118"/>
      <c r="F6" s="118"/>
      <c r="G6" s="118"/>
      <c r="H6" s="118"/>
      <c r="I6" s="118"/>
      <c r="J6" s="118"/>
      <c r="K6" s="118"/>
      <c r="L6" s="118"/>
      <c r="M6" s="118"/>
      <c r="N6" s="118"/>
    </row>
    <row r="7" spans="1:14" ht="15.75" customHeight="1" x14ac:dyDescent="0.25">
      <c r="A7" s="115" t="s">
        <v>47</v>
      </c>
      <c r="B7" s="116" t="s">
        <v>7</v>
      </c>
      <c r="C7" s="116" t="s">
        <v>2</v>
      </c>
      <c r="D7" s="116"/>
      <c r="E7" s="116"/>
      <c r="F7" s="116" t="s">
        <v>3</v>
      </c>
      <c r="G7" s="116"/>
      <c r="H7" s="116"/>
      <c r="I7" s="116" t="s">
        <v>4</v>
      </c>
      <c r="J7" s="116"/>
      <c r="K7" s="116"/>
      <c r="L7" s="117" t="s">
        <v>0</v>
      </c>
      <c r="M7" s="117"/>
      <c r="N7" s="117"/>
    </row>
    <row r="8" spans="1:14" ht="72.75" customHeight="1" x14ac:dyDescent="0.2">
      <c r="A8" s="115"/>
      <c r="B8" s="116"/>
      <c r="C8" s="6" t="s">
        <v>1</v>
      </c>
      <c r="D8" s="6" t="s">
        <v>6</v>
      </c>
      <c r="E8" s="6" t="s">
        <v>5</v>
      </c>
      <c r="F8" s="6" t="s">
        <v>1</v>
      </c>
      <c r="G8" s="6" t="s">
        <v>6</v>
      </c>
      <c r="H8" s="6" t="s">
        <v>5</v>
      </c>
      <c r="I8" s="6" t="s">
        <v>1</v>
      </c>
      <c r="J8" s="6" t="s">
        <v>6</v>
      </c>
      <c r="K8" s="6" t="s">
        <v>5</v>
      </c>
      <c r="L8" s="6" t="s">
        <v>1</v>
      </c>
      <c r="M8" s="6" t="s">
        <v>6</v>
      </c>
      <c r="N8" s="6" t="s">
        <v>5</v>
      </c>
    </row>
    <row r="9" spans="1:14" ht="47.25" customHeight="1" x14ac:dyDescent="0.2">
      <c r="A9" s="44" t="s">
        <v>61</v>
      </c>
      <c r="B9" s="11" t="s">
        <v>160</v>
      </c>
      <c r="C9" s="11">
        <v>12200</v>
      </c>
      <c r="D9" s="11"/>
      <c r="E9" s="12"/>
      <c r="F9" s="11">
        <v>8600</v>
      </c>
      <c r="G9" s="11"/>
      <c r="H9" s="12"/>
      <c r="I9" s="11">
        <v>7700</v>
      </c>
      <c r="J9" s="11"/>
      <c r="K9" s="11"/>
      <c r="L9" s="13">
        <v>28500</v>
      </c>
      <c r="M9" s="11"/>
      <c r="N9" s="14"/>
    </row>
    <row r="10" spans="1:14" ht="75" customHeight="1" x14ac:dyDescent="0.2">
      <c r="A10" s="15" t="s">
        <v>162</v>
      </c>
      <c r="B10" s="16" t="s">
        <v>78</v>
      </c>
      <c r="C10" s="17">
        <v>50</v>
      </c>
      <c r="D10" s="18"/>
      <c r="E10" s="12"/>
      <c r="F10" s="7">
        <v>35</v>
      </c>
      <c r="G10" s="11"/>
      <c r="H10" s="12"/>
      <c r="I10" s="7">
        <v>30</v>
      </c>
      <c r="J10" s="7"/>
      <c r="K10" s="7"/>
      <c r="L10" s="13">
        <v>115</v>
      </c>
      <c r="M10" s="11"/>
      <c r="N10" s="14"/>
    </row>
    <row r="11" spans="1:14" ht="62.25" customHeight="1" x14ac:dyDescent="0.2">
      <c r="A11" s="15" t="s">
        <v>163</v>
      </c>
      <c r="B11" s="16" t="s">
        <v>161</v>
      </c>
      <c r="C11" s="16">
        <v>8270</v>
      </c>
      <c r="D11" s="18"/>
      <c r="E11" s="19"/>
      <c r="F11" s="16">
        <v>7760</v>
      </c>
      <c r="G11" s="11"/>
      <c r="H11" s="19"/>
      <c r="I11" s="16">
        <v>7320</v>
      </c>
      <c r="J11" s="7"/>
      <c r="K11" s="7"/>
      <c r="L11" s="16">
        <v>23350</v>
      </c>
      <c r="M11" s="11"/>
      <c r="N11" s="7" t="s">
        <v>8</v>
      </c>
    </row>
    <row r="12" spans="1:14" ht="60" customHeight="1" x14ac:dyDescent="0.2">
      <c r="A12" s="15" t="s">
        <v>166</v>
      </c>
      <c r="B12" s="16" t="s">
        <v>164</v>
      </c>
      <c r="C12" s="13">
        <v>0</v>
      </c>
      <c r="D12" s="18"/>
      <c r="E12" s="12"/>
      <c r="F12" s="26" t="s">
        <v>12</v>
      </c>
      <c r="G12" s="11"/>
      <c r="H12" s="12"/>
      <c r="I12" s="26" t="s">
        <v>12</v>
      </c>
      <c r="J12" s="7"/>
      <c r="K12" s="7"/>
      <c r="L12" s="26" t="s">
        <v>12</v>
      </c>
      <c r="M12" s="11"/>
      <c r="N12" s="14"/>
    </row>
    <row r="13" spans="1:14" ht="45.75" customHeight="1" x14ac:dyDescent="0.2">
      <c r="A13" s="20" t="s">
        <v>165</v>
      </c>
      <c r="B13" s="21" t="s">
        <v>14</v>
      </c>
      <c r="C13" s="21">
        <v>10</v>
      </c>
      <c r="D13" s="18"/>
      <c r="E13" s="12"/>
      <c r="F13" s="7">
        <v>10</v>
      </c>
      <c r="G13" s="11"/>
      <c r="H13" s="12"/>
      <c r="I13" s="7">
        <v>8</v>
      </c>
      <c r="J13" s="7"/>
      <c r="K13" s="7"/>
      <c r="L13" s="13">
        <v>28</v>
      </c>
      <c r="M13" s="11"/>
      <c r="N13" s="14"/>
    </row>
    <row r="14" spans="1:14" ht="33" customHeight="1" x14ac:dyDescent="0.2">
      <c r="A14" s="22" t="s">
        <v>338</v>
      </c>
      <c r="B14" s="16" t="s">
        <v>73</v>
      </c>
      <c r="C14" s="16" t="s">
        <v>12</v>
      </c>
      <c r="D14" s="18"/>
      <c r="E14" s="19"/>
      <c r="F14" s="16" t="s">
        <v>12</v>
      </c>
      <c r="G14" s="11"/>
      <c r="H14" s="19"/>
      <c r="I14" s="16" t="s">
        <v>12</v>
      </c>
      <c r="J14" s="7"/>
      <c r="K14" s="7"/>
      <c r="L14" s="16" t="s">
        <v>12</v>
      </c>
      <c r="M14" s="11"/>
      <c r="N14" s="7"/>
    </row>
    <row r="15" spans="1:14" ht="27" customHeight="1" x14ac:dyDescent="0.25">
      <c r="A15" s="23" t="s">
        <v>340</v>
      </c>
      <c r="B15" s="16" t="s">
        <v>73</v>
      </c>
      <c r="C15" s="16" t="s">
        <v>12</v>
      </c>
      <c r="D15" s="18"/>
      <c r="E15" s="19"/>
      <c r="F15" s="16" t="s">
        <v>12</v>
      </c>
      <c r="G15" s="11"/>
      <c r="H15" s="19"/>
      <c r="I15" s="16" t="s">
        <v>12</v>
      </c>
      <c r="J15" s="7"/>
      <c r="K15" s="7"/>
      <c r="L15" s="16" t="s">
        <v>12</v>
      </c>
      <c r="M15" s="11"/>
      <c r="N15" s="7"/>
    </row>
    <row r="16" spans="1:14" ht="37.5" customHeight="1" x14ac:dyDescent="0.2">
      <c r="A16" s="25" t="s">
        <v>339</v>
      </c>
      <c r="B16" s="13" t="s">
        <v>14</v>
      </c>
      <c r="C16" s="13">
        <v>0</v>
      </c>
      <c r="D16" s="13"/>
      <c r="E16" s="12"/>
      <c r="F16" s="13">
        <v>1</v>
      </c>
      <c r="G16" s="13"/>
      <c r="H16" s="12"/>
      <c r="I16" s="13">
        <v>0</v>
      </c>
      <c r="J16" s="24"/>
      <c r="K16" s="24"/>
      <c r="L16" s="13">
        <v>1</v>
      </c>
      <c r="M16" s="11"/>
      <c r="N16" s="14"/>
    </row>
    <row r="17" spans="1:14" ht="20.25" customHeight="1" x14ac:dyDescent="0.25">
      <c r="A17" s="111"/>
      <c r="B17" s="111"/>
      <c r="C17" s="111"/>
      <c r="D17" s="111"/>
      <c r="E17" s="111"/>
      <c r="F17" s="111"/>
      <c r="G17" s="111"/>
      <c r="H17" s="111"/>
      <c r="I17" s="111"/>
      <c r="J17" s="111"/>
      <c r="K17" s="111"/>
      <c r="L17" s="111"/>
      <c r="M17" s="111"/>
      <c r="N17" s="111"/>
    </row>
    <row r="18" spans="1:14" ht="21" customHeight="1" x14ac:dyDescent="0.25">
      <c r="A18" s="112"/>
      <c r="B18" s="112"/>
      <c r="C18" s="112"/>
      <c r="D18" s="112"/>
      <c r="E18" s="112"/>
      <c r="F18" s="112"/>
      <c r="G18" s="112"/>
      <c r="H18" s="112"/>
      <c r="I18" s="112"/>
      <c r="J18" s="112"/>
      <c r="K18" s="112"/>
      <c r="L18" s="112"/>
      <c r="M18" s="112"/>
      <c r="N18" s="112"/>
    </row>
    <row r="19" spans="1:14" x14ac:dyDescent="0.25">
      <c r="A19" s="112"/>
      <c r="B19" s="112"/>
      <c r="C19" s="112"/>
      <c r="D19" s="112"/>
      <c r="E19" s="112"/>
      <c r="F19" s="112"/>
      <c r="G19" s="112"/>
      <c r="H19" s="112"/>
      <c r="I19" s="112"/>
      <c r="J19" s="112"/>
      <c r="K19" s="112"/>
      <c r="L19" s="112"/>
      <c r="M19" s="112"/>
      <c r="N19" s="112"/>
    </row>
    <row r="20" spans="1:14" x14ac:dyDescent="0.25">
      <c r="A20" s="112"/>
      <c r="B20" s="112"/>
      <c r="C20" s="112"/>
      <c r="D20" s="112"/>
      <c r="E20" s="112"/>
      <c r="F20" s="112"/>
      <c r="G20" s="112"/>
      <c r="H20" s="112"/>
      <c r="I20" s="112"/>
      <c r="J20" s="112"/>
      <c r="K20" s="112"/>
      <c r="L20" s="112"/>
      <c r="M20" s="112"/>
      <c r="N20" s="112"/>
    </row>
    <row r="21" spans="1:14" x14ac:dyDescent="0.25">
      <c r="A21" s="112"/>
      <c r="B21" s="112"/>
      <c r="C21" s="112"/>
      <c r="D21" s="112"/>
      <c r="E21" s="112"/>
      <c r="F21" s="112"/>
      <c r="G21" s="112"/>
      <c r="H21" s="112"/>
      <c r="I21" s="112"/>
      <c r="J21" s="112"/>
      <c r="K21" s="112"/>
      <c r="L21" s="112"/>
      <c r="M21" s="112"/>
      <c r="N21" s="112"/>
    </row>
    <row r="22" spans="1:14" x14ac:dyDescent="0.25">
      <c r="A22" s="112"/>
      <c r="B22" s="112"/>
      <c r="C22" s="112"/>
      <c r="D22" s="112"/>
      <c r="E22" s="112"/>
      <c r="F22" s="112"/>
      <c r="G22" s="112"/>
      <c r="H22" s="112"/>
      <c r="I22" s="112"/>
      <c r="J22" s="112"/>
      <c r="K22" s="112"/>
      <c r="L22" s="112"/>
      <c r="M22" s="112"/>
      <c r="N22" s="112"/>
    </row>
    <row r="23" spans="1:14" x14ac:dyDescent="0.25">
      <c r="A23" s="112"/>
      <c r="B23" s="112"/>
      <c r="C23" s="112"/>
      <c r="D23" s="112"/>
      <c r="E23" s="112"/>
      <c r="F23" s="112"/>
      <c r="G23" s="112"/>
      <c r="H23" s="112"/>
      <c r="I23" s="112"/>
      <c r="J23" s="112"/>
      <c r="K23" s="112"/>
      <c r="L23" s="112"/>
      <c r="M23" s="112"/>
      <c r="N23" s="112"/>
    </row>
    <row r="24" spans="1:14" ht="28.5" customHeight="1" x14ac:dyDescent="0.25">
      <c r="A24" s="112"/>
      <c r="B24" s="112"/>
      <c r="C24" s="112"/>
      <c r="D24" s="112"/>
      <c r="E24" s="112"/>
      <c r="F24" s="112"/>
      <c r="G24" s="112"/>
      <c r="H24" s="112"/>
      <c r="I24" s="112"/>
      <c r="J24" s="112"/>
      <c r="K24" s="112"/>
      <c r="L24" s="112"/>
      <c r="M24" s="112"/>
      <c r="N24" s="112"/>
    </row>
    <row r="25" spans="1:14" x14ac:dyDescent="0.25">
      <c r="A25" s="112"/>
      <c r="B25" s="112"/>
      <c r="C25" s="112"/>
      <c r="D25" s="112"/>
      <c r="E25" s="112"/>
      <c r="F25" s="112"/>
      <c r="G25" s="112"/>
      <c r="H25" s="112"/>
      <c r="I25" s="112"/>
      <c r="J25" s="112"/>
      <c r="K25" s="112"/>
      <c r="L25" s="112"/>
      <c r="M25" s="112"/>
      <c r="N25" s="112"/>
    </row>
  </sheetData>
  <mergeCells count="20">
    <mergeCell ref="A23:N23"/>
    <mergeCell ref="A24:N24"/>
    <mergeCell ref="A25:N25"/>
    <mergeCell ref="A19:N19"/>
    <mergeCell ref="A20:N20"/>
    <mergeCell ref="A21:N21"/>
    <mergeCell ref="A22:N22"/>
    <mergeCell ref="A17:N17"/>
    <mergeCell ref="A18:N18"/>
    <mergeCell ref="A1:N1"/>
    <mergeCell ref="A2:N2"/>
    <mergeCell ref="A4:N4"/>
    <mergeCell ref="A5:N5"/>
    <mergeCell ref="A7:A8"/>
    <mergeCell ref="B7:B8"/>
    <mergeCell ref="C7:E7"/>
    <mergeCell ref="F7:H7"/>
    <mergeCell ref="I7:K7"/>
    <mergeCell ref="L7:N7"/>
    <mergeCell ref="A6:N6"/>
  </mergeCells>
  <printOptions verticalCentered="1"/>
  <pageMargins left="0.51181102362204722" right="0.51181102362204722" top="0.59055118110236227" bottom="0.59055118110236227" header="0.31496062992125984" footer="0.31496062992125984"/>
  <pageSetup paperSize="9" scale="75" orientation="landscape"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90"/>
  <sheetViews>
    <sheetView view="pageBreakPreview" topLeftCell="A85" zoomScale="75" zoomScaleNormal="100" zoomScaleSheetLayoutView="75" zoomScalePageLayoutView="75" workbookViewId="0">
      <selection activeCell="A46" sqref="A46"/>
    </sheetView>
  </sheetViews>
  <sheetFormatPr defaultColWidth="9.140625" defaultRowHeight="16.5" x14ac:dyDescent="0.3"/>
  <cols>
    <col min="1" max="1" width="51.7109375" style="1" customWidth="1"/>
    <col min="2" max="2" width="14.28515625" style="1" customWidth="1"/>
    <col min="3" max="3" width="12" style="1" customWidth="1"/>
    <col min="4" max="4" width="8.7109375" style="1" customWidth="1"/>
    <col min="5" max="5" width="7.42578125" style="1" customWidth="1"/>
    <col min="6" max="6" width="11.7109375" style="1" customWidth="1"/>
    <col min="7" max="7" width="8.140625" style="1" customWidth="1"/>
    <col min="8" max="8" width="7.42578125" style="1" customWidth="1"/>
    <col min="9" max="9" width="11.42578125" style="1" customWidth="1"/>
    <col min="10" max="10" width="7.7109375" style="1" customWidth="1"/>
    <col min="11" max="11" width="8.42578125" style="1" customWidth="1"/>
    <col min="12" max="12" width="12.42578125" style="1" customWidth="1"/>
    <col min="13" max="13" width="9.140625" style="1" customWidth="1"/>
    <col min="14" max="14" width="8.28515625" style="1" customWidth="1"/>
    <col min="15" max="16384" width="9.140625" style="1"/>
  </cols>
  <sheetData>
    <row r="1" spans="1:14" x14ac:dyDescent="0.3">
      <c r="A1" s="113" t="s">
        <v>10</v>
      </c>
      <c r="B1" s="113"/>
      <c r="C1" s="113"/>
      <c r="D1" s="113"/>
      <c r="E1" s="113"/>
      <c r="F1" s="113"/>
      <c r="G1" s="113"/>
      <c r="H1" s="113"/>
      <c r="I1" s="113"/>
      <c r="J1" s="113"/>
      <c r="K1" s="113"/>
      <c r="L1" s="113"/>
      <c r="M1" s="113"/>
      <c r="N1" s="113"/>
    </row>
    <row r="2" spans="1:14" x14ac:dyDescent="0.3">
      <c r="A2" s="113" t="s">
        <v>45</v>
      </c>
      <c r="B2" s="113"/>
      <c r="C2" s="113"/>
      <c r="D2" s="113"/>
      <c r="E2" s="113"/>
      <c r="F2" s="113"/>
      <c r="G2" s="113"/>
      <c r="H2" s="113"/>
      <c r="I2" s="113"/>
      <c r="J2" s="113"/>
      <c r="K2" s="113"/>
      <c r="L2" s="113"/>
      <c r="M2" s="113"/>
      <c r="N2" s="113"/>
    </row>
    <row r="3" spans="1:14" ht="15" x14ac:dyDescent="0.25">
      <c r="A3" s="5"/>
      <c r="B3" s="5"/>
      <c r="C3" s="5"/>
      <c r="D3" s="5"/>
      <c r="E3" s="5"/>
      <c r="F3" s="5"/>
      <c r="G3" s="5"/>
      <c r="H3" s="5"/>
      <c r="I3" s="5"/>
      <c r="J3" s="5"/>
      <c r="K3" s="5"/>
      <c r="L3" s="5"/>
      <c r="M3" s="5"/>
      <c r="N3" s="4"/>
    </row>
    <row r="4" spans="1:14" x14ac:dyDescent="0.3">
      <c r="A4" s="114" t="s">
        <v>46</v>
      </c>
      <c r="B4" s="114"/>
      <c r="C4" s="114"/>
      <c r="D4" s="114"/>
      <c r="E4" s="114"/>
      <c r="F4" s="114"/>
      <c r="G4" s="114"/>
      <c r="H4" s="114"/>
      <c r="I4" s="114"/>
      <c r="J4" s="114"/>
      <c r="K4" s="114"/>
      <c r="L4" s="114"/>
      <c r="M4" s="114"/>
      <c r="N4" s="114"/>
    </row>
    <row r="5" spans="1:14" ht="15.75" customHeight="1" x14ac:dyDescent="0.3">
      <c r="A5" s="114" t="s">
        <v>11</v>
      </c>
      <c r="B5" s="114"/>
      <c r="C5" s="114"/>
      <c r="D5" s="114"/>
      <c r="E5" s="114"/>
      <c r="F5" s="114"/>
      <c r="G5" s="114"/>
      <c r="H5" s="114"/>
      <c r="I5" s="114"/>
      <c r="J5" s="114"/>
      <c r="K5" s="114"/>
      <c r="L5" s="114"/>
      <c r="M5" s="114"/>
      <c r="N5" s="114"/>
    </row>
    <row r="6" spans="1:14" ht="15.6" x14ac:dyDescent="0.3">
      <c r="A6" s="47"/>
      <c r="B6" s="5"/>
      <c r="C6" s="5"/>
      <c r="D6" s="5"/>
      <c r="E6" s="5"/>
      <c r="F6" s="5"/>
      <c r="G6" s="5"/>
      <c r="H6" s="5"/>
      <c r="I6" s="5"/>
      <c r="J6" s="5"/>
      <c r="K6" s="5"/>
      <c r="L6" s="5"/>
      <c r="M6" s="5"/>
      <c r="N6" s="5"/>
    </row>
    <row r="7" spans="1:14" ht="28.5" customHeight="1" x14ac:dyDescent="0.3">
      <c r="A7" s="121" t="s">
        <v>94</v>
      </c>
      <c r="B7" s="121"/>
      <c r="C7" s="121"/>
      <c r="D7" s="121"/>
      <c r="E7" s="121"/>
      <c r="F7" s="121"/>
      <c r="G7" s="121"/>
      <c r="H7" s="121"/>
      <c r="I7" s="121"/>
      <c r="J7" s="121"/>
      <c r="K7" s="121"/>
      <c r="L7" s="121"/>
      <c r="M7" s="121"/>
      <c r="N7" s="121"/>
    </row>
    <row r="8" spans="1:14" ht="15.75" customHeight="1" x14ac:dyDescent="0.3">
      <c r="A8" s="115" t="s">
        <v>47</v>
      </c>
      <c r="B8" s="116" t="s">
        <v>7</v>
      </c>
      <c r="C8" s="116" t="s">
        <v>2</v>
      </c>
      <c r="D8" s="116"/>
      <c r="E8" s="116"/>
      <c r="F8" s="116" t="s">
        <v>3</v>
      </c>
      <c r="G8" s="116"/>
      <c r="H8" s="116"/>
      <c r="I8" s="116" t="s">
        <v>4</v>
      </c>
      <c r="J8" s="116"/>
      <c r="K8" s="116"/>
      <c r="L8" s="117" t="s">
        <v>0</v>
      </c>
      <c r="M8" s="117"/>
      <c r="N8" s="117"/>
    </row>
    <row r="9" spans="1:14" ht="78.75" x14ac:dyDescent="0.3">
      <c r="A9" s="115"/>
      <c r="B9" s="116"/>
      <c r="C9" s="45" t="s">
        <v>1</v>
      </c>
      <c r="D9" s="45" t="s">
        <v>6</v>
      </c>
      <c r="E9" s="45" t="s">
        <v>5</v>
      </c>
      <c r="F9" s="45" t="s">
        <v>1</v>
      </c>
      <c r="G9" s="45" t="s">
        <v>6</v>
      </c>
      <c r="H9" s="45" t="s">
        <v>5</v>
      </c>
      <c r="I9" s="45" t="s">
        <v>1</v>
      </c>
      <c r="J9" s="45" t="s">
        <v>6</v>
      </c>
      <c r="K9" s="45" t="s">
        <v>5</v>
      </c>
      <c r="L9" s="45" t="s">
        <v>1</v>
      </c>
      <c r="M9" s="45" t="s">
        <v>6</v>
      </c>
      <c r="N9" s="45" t="s">
        <v>5</v>
      </c>
    </row>
    <row r="10" spans="1:14" ht="27.75" customHeight="1" x14ac:dyDescent="0.3">
      <c r="A10" s="119" t="s">
        <v>95</v>
      </c>
      <c r="B10" s="119"/>
      <c r="C10" s="119"/>
      <c r="D10" s="119"/>
      <c r="E10" s="119"/>
      <c r="F10" s="119"/>
      <c r="G10" s="119"/>
      <c r="H10" s="119"/>
      <c r="I10" s="119"/>
      <c r="J10" s="119"/>
      <c r="K10" s="119"/>
      <c r="L10" s="119"/>
      <c r="M10" s="119"/>
      <c r="N10" s="119"/>
    </row>
    <row r="11" spans="1:14" ht="45" customHeight="1" x14ac:dyDescent="0.3">
      <c r="A11" s="52" t="s">
        <v>167</v>
      </c>
      <c r="B11" s="13" t="s">
        <v>9</v>
      </c>
      <c r="C11" s="13">
        <v>62</v>
      </c>
      <c r="D11" s="13"/>
      <c r="E11" s="53"/>
      <c r="F11" s="13">
        <v>62</v>
      </c>
      <c r="G11" s="13"/>
      <c r="H11" s="53"/>
      <c r="I11" s="13">
        <v>62</v>
      </c>
      <c r="J11" s="13"/>
      <c r="K11" s="13"/>
      <c r="L11" s="13">
        <v>62</v>
      </c>
      <c r="M11" s="13"/>
      <c r="N11" s="54"/>
    </row>
    <row r="12" spans="1:14" ht="66.75" customHeight="1" x14ac:dyDescent="0.3">
      <c r="A12" s="55" t="s">
        <v>168</v>
      </c>
      <c r="B12" s="26" t="s">
        <v>87</v>
      </c>
      <c r="C12" s="13">
        <v>1</v>
      </c>
      <c r="D12" s="13"/>
      <c r="E12" s="53"/>
      <c r="F12" s="13">
        <v>0</v>
      </c>
      <c r="G12" s="13"/>
      <c r="H12" s="53"/>
      <c r="I12" s="13">
        <v>0</v>
      </c>
      <c r="J12" s="13"/>
      <c r="K12" s="13"/>
      <c r="L12" s="13">
        <v>1</v>
      </c>
      <c r="M12" s="13"/>
      <c r="N12" s="54"/>
    </row>
    <row r="13" spans="1:14" ht="47.25" customHeight="1" x14ac:dyDescent="0.3">
      <c r="A13" s="52" t="s">
        <v>169</v>
      </c>
      <c r="B13" s="26" t="s">
        <v>87</v>
      </c>
      <c r="C13" s="13">
        <v>1</v>
      </c>
      <c r="D13" s="13"/>
      <c r="E13" s="53"/>
      <c r="F13" s="13">
        <v>0</v>
      </c>
      <c r="G13" s="13"/>
      <c r="H13" s="53"/>
      <c r="I13" s="13">
        <v>0</v>
      </c>
      <c r="J13" s="13"/>
      <c r="K13" s="13"/>
      <c r="L13" s="13">
        <v>1</v>
      </c>
      <c r="M13" s="13"/>
      <c r="N13" s="54"/>
    </row>
    <row r="14" spans="1:14" ht="66" customHeight="1" x14ac:dyDescent="0.3">
      <c r="A14" s="55" t="s">
        <v>171</v>
      </c>
      <c r="B14" s="26" t="s">
        <v>9</v>
      </c>
      <c r="C14" s="13">
        <v>62</v>
      </c>
      <c r="D14" s="13"/>
      <c r="E14" s="53"/>
      <c r="F14" s="13">
        <v>62</v>
      </c>
      <c r="G14" s="13"/>
      <c r="H14" s="53"/>
      <c r="I14" s="13">
        <v>62</v>
      </c>
      <c r="J14" s="13"/>
      <c r="K14" s="13"/>
      <c r="L14" s="13">
        <v>62</v>
      </c>
      <c r="M14" s="13"/>
      <c r="N14" s="54"/>
    </row>
    <row r="15" spans="1:14" ht="63" customHeight="1" x14ac:dyDescent="0.3">
      <c r="A15" s="55" t="s">
        <v>170</v>
      </c>
      <c r="B15" s="26" t="s">
        <v>9</v>
      </c>
      <c r="C15" s="13">
        <v>16</v>
      </c>
      <c r="D15" s="13"/>
      <c r="E15" s="53"/>
      <c r="F15" s="13">
        <v>16</v>
      </c>
      <c r="G15" s="13"/>
      <c r="H15" s="53"/>
      <c r="I15" s="13">
        <v>16</v>
      </c>
      <c r="J15" s="13"/>
      <c r="K15" s="13"/>
      <c r="L15" s="13">
        <v>16</v>
      </c>
      <c r="M15" s="13"/>
      <c r="N15" s="54"/>
    </row>
    <row r="16" spans="1:14" ht="93.75" customHeight="1" x14ac:dyDescent="0.3">
      <c r="A16" s="55" t="s">
        <v>174</v>
      </c>
      <c r="B16" s="26" t="s">
        <v>172</v>
      </c>
      <c r="C16" s="13">
        <v>2</v>
      </c>
      <c r="D16" s="13"/>
      <c r="E16" s="53"/>
      <c r="F16" s="13">
        <v>0</v>
      </c>
      <c r="G16" s="13"/>
      <c r="H16" s="53"/>
      <c r="I16" s="13">
        <v>0</v>
      </c>
      <c r="J16" s="13"/>
      <c r="K16" s="13"/>
      <c r="L16" s="13">
        <v>2</v>
      </c>
      <c r="M16" s="13"/>
      <c r="N16" s="54"/>
    </row>
    <row r="17" spans="1:14" ht="64.5" customHeight="1" x14ac:dyDescent="0.3">
      <c r="A17" s="52" t="s">
        <v>173</v>
      </c>
      <c r="B17" s="26" t="s">
        <v>9</v>
      </c>
      <c r="C17" s="65" t="s">
        <v>12</v>
      </c>
      <c r="D17" s="13"/>
      <c r="E17" s="53"/>
      <c r="F17" s="65" t="s">
        <v>12</v>
      </c>
      <c r="G17" s="13"/>
      <c r="H17" s="53"/>
      <c r="I17" s="65" t="s">
        <v>12</v>
      </c>
      <c r="J17" s="13"/>
      <c r="K17" s="13"/>
      <c r="L17" s="65" t="s">
        <v>12</v>
      </c>
      <c r="M17" s="13"/>
      <c r="N17" s="54"/>
    </row>
    <row r="18" spans="1:14" ht="48" customHeight="1" x14ac:dyDescent="0.3">
      <c r="A18" s="52" t="s">
        <v>324</v>
      </c>
      <c r="B18" s="26" t="s">
        <v>9</v>
      </c>
      <c r="C18" s="56">
        <v>61</v>
      </c>
      <c r="D18" s="57"/>
      <c r="E18" s="53"/>
      <c r="F18" s="48">
        <v>0</v>
      </c>
      <c r="G18" s="13"/>
      <c r="H18" s="53"/>
      <c r="I18" s="48">
        <v>0</v>
      </c>
      <c r="J18" s="48"/>
      <c r="K18" s="48"/>
      <c r="L18" s="13">
        <v>61</v>
      </c>
      <c r="M18" s="13"/>
      <c r="N18" s="54"/>
    </row>
    <row r="19" spans="1:14" ht="75.75" customHeight="1" x14ac:dyDescent="0.3">
      <c r="A19" s="52" t="s">
        <v>341</v>
      </c>
      <c r="B19" s="26" t="s">
        <v>9</v>
      </c>
      <c r="C19" s="58">
        <v>19</v>
      </c>
      <c r="D19" s="57"/>
      <c r="E19" s="53"/>
      <c r="F19" s="48">
        <v>0</v>
      </c>
      <c r="G19" s="13"/>
      <c r="H19" s="53"/>
      <c r="I19" s="48">
        <v>0</v>
      </c>
      <c r="J19" s="48"/>
      <c r="K19" s="48"/>
      <c r="L19" s="13">
        <v>19</v>
      </c>
      <c r="M19" s="13"/>
      <c r="N19" s="54"/>
    </row>
    <row r="20" spans="1:14" ht="58.5" customHeight="1" x14ac:dyDescent="0.3">
      <c r="A20" s="55" t="s">
        <v>177</v>
      </c>
      <c r="B20" s="49" t="s">
        <v>175</v>
      </c>
      <c r="C20" s="49">
        <v>20000</v>
      </c>
      <c r="D20" s="57"/>
      <c r="E20" s="59"/>
      <c r="F20" s="49">
        <v>20000</v>
      </c>
      <c r="G20" s="13"/>
      <c r="H20" s="59"/>
      <c r="I20" s="49">
        <v>20000</v>
      </c>
      <c r="J20" s="48"/>
      <c r="K20" s="48"/>
      <c r="L20" s="49">
        <v>60000</v>
      </c>
      <c r="M20" s="13"/>
      <c r="N20" s="48"/>
    </row>
    <row r="21" spans="1:14" ht="62.25" customHeight="1" x14ac:dyDescent="0.3">
      <c r="A21" s="55" t="s">
        <v>176</v>
      </c>
      <c r="B21" s="49" t="s">
        <v>14</v>
      </c>
      <c r="C21" s="58">
        <v>3</v>
      </c>
      <c r="D21" s="57"/>
      <c r="E21" s="53"/>
      <c r="F21" s="48">
        <v>1</v>
      </c>
      <c r="G21" s="13"/>
      <c r="H21" s="53"/>
      <c r="I21" s="48">
        <v>0</v>
      </c>
      <c r="J21" s="48"/>
      <c r="K21" s="48"/>
      <c r="L21" s="13">
        <v>4</v>
      </c>
      <c r="M21" s="13"/>
      <c r="N21" s="54"/>
    </row>
    <row r="22" spans="1:14" ht="26.25" customHeight="1" x14ac:dyDescent="0.3">
      <c r="A22" s="119" t="s">
        <v>96</v>
      </c>
      <c r="B22" s="119"/>
      <c r="C22" s="119"/>
      <c r="D22" s="119"/>
      <c r="E22" s="119"/>
      <c r="F22" s="119"/>
      <c r="G22" s="119"/>
      <c r="H22" s="119"/>
      <c r="I22" s="119"/>
      <c r="J22" s="119"/>
      <c r="K22" s="119"/>
      <c r="L22" s="119"/>
      <c r="M22" s="119"/>
      <c r="N22" s="119"/>
    </row>
    <row r="23" spans="1:14" ht="60" customHeight="1" x14ac:dyDescent="0.3">
      <c r="A23" s="60" t="s">
        <v>178</v>
      </c>
      <c r="B23" s="26" t="s">
        <v>9</v>
      </c>
      <c r="C23" s="13">
        <v>20</v>
      </c>
      <c r="D23" s="13"/>
      <c r="E23" s="61"/>
      <c r="F23" s="24">
        <v>20</v>
      </c>
      <c r="G23" s="24"/>
      <c r="H23" s="61"/>
      <c r="I23" s="24">
        <v>22</v>
      </c>
      <c r="J23" s="24"/>
      <c r="K23" s="24"/>
      <c r="L23" s="24">
        <v>62</v>
      </c>
      <c r="M23" s="24"/>
      <c r="N23" s="24"/>
    </row>
    <row r="24" spans="1:14" ht="65.25" customHeight="1" x14ac:dyDescent="0.3">
      <c r="A24" s="62" t="s">
        <v>179</v>
      </c>
      <c r="B24" s="26" t="s">
        <v>9</v>
      </c>
      <c r="C24" s="13">
        <v>15</v>
      </c>
      <c r="D24" s="13"/>
      <c r="E24" s="61"/>
      <c r="F24" s="24">
        <v>15</v>
      </c>
      <c r="G24" s="24"/>
      <c r="H24" s="61"/>
      <c r="I24" s="24">
        <v>15</v>
      </c>
      <c r="J24" s="24"/>
      <c r="K24" s="24"/>
      <c r="L24" s="26">
        <v>45</v>
      </c>
      <c r="M24" s="13"/>
      <c r="N24" s="53"/>
    </row>
    <row r="25" spans="1:14" ht="41.25" customHeight="1" x14ac:dyDescent="0.3">
      <c r="A25" s="60" t="s">
        <v>180</v>
      </c>
      <c r="B25" s="26" t="s">
        <v>9</v>
      </c>
      <c r="C25" s="24">
        <v>15</v>
      </c>
      <c r="D25" s="24"/>
      <c r="E25" s="61"/>
      <c r="F25" s="24">
        <v>15</v>
      </c>
      <c r="G25" s="24"/>
      <c r="H25" s="61"/>
      <c r="I25" s="24">
        <v>15</v>
      </c>
      <c r="J25" s="24"/>
      <c r="K25" s="24"/>
      <c r="L25" s="26">
        <v>45</v>
      </c>
      <c r="M25" s="13"/>
      <c r="N25" s="53"/>
    </row>
    <row r="26" spans="1:14" ht="105" customHeight="1" x14ac:dyDescent="0.3">
      <c r="A26" s="60" t="s">
        <v>181</v>
      </c>
      <c r="B26" s="26" t="s">
        <v>9</v>
      </c>
      <c r="C26" s="24">
        <v>5</v>
      </c>
      <c r="D26" s="24"/>
      <c r="E26" s="61"/>
      <c r="F26" s="24">
        <v>6</v>
      </c>
      <c r="G26" s="24"/>
      <c r="H26" s="61"/>
      <c r="I26" s="24">
        <v>6</v>
      </c>
      <c r="J26" s="24"/>
      <c r="K26" s="24"/>
      <c r="L26" s="26">
        <v>17</v>
      </c>
      <c r="M26" s="13"/>
      <c r="N26" s="53"/>
    </row>
    <row r="27" spans="1:14" ht="62.25" customHeight="1" x14ac:dyDescent="0.3">
      <c r="A27" s="60" t="s">
        <v>185</v>
      </c>
      <c r="B27" s="50" t="s">
        <v>78</v>
      </c>
      <c r="C27" s="24">
        <v>3</v>
      </c>
      <c r="D27" s="24"/>
      <c r="E27" s="61"/>
      <c r="F27" s="24">
        <v>4</v>
      </c>
      <c r="G27" s="24"/>
      <c r="H27" s="61"/>
      <c r="I27" s="24">
        <v>4</v>
      </c>
      <c r="J27" s="24"/>
      <c r="K27" s="24"/>
      <c r="L27" s="26">
        <v>11</v>
      </c>
      <c r="M27" s="13"/>
      <c r="N27" s="53"/>
    </row>
    <row r="28" spans="1:14" ht="44.25" customHeight="1" x14ac:dyDescent="0.3">
      <c r="A28" s="60" t="s">
        <v>182</v>
      </c>
      <c r="B28" s="26" t="s">
        <v>9</v>
      </c>
      <c r="C28" s="26" t="s">
        <v>12</v>
      </c>
      <c r="D28" s="24"/>
      <c r="E28" s="61"/>
      <c r="F28" s="26" t="s">
        <v>12</v>
      </c>
      <c r="G28" s="48"/>
      <c r="H28" s="61"/>
      <c r="I28" s="26" t="s">
        <v>12</v>
      </c>
      <c r="J28" s="24"/>
      <c r="K28" s="24"/>
      <c r="L28" s="26" t="s">
        <v>12</v>
      </c>
      <c r="M28" s="13"/>
      <c r="N28" s="53"/>
    </row>
    <row r="29" spans="1:14" ht="50.25" customHeight="1" x14ac:dyDescent="0.3">
      <c r="A29" s="60" t="s">
        <v>183</v>
      </c>
      <c r="B29" s="26" t="s">
        <v>9</v>
      </c>
      <c r="C29" s="24">
        <v>5</v>
      </c>
      <c r="D29" s="24"/>
      <c r="E29" s="61"/>
      <c r="F29" s="24">
        <v>5</v>
      </c>
      <c r="G29" s="24"/>
      <c r="H29" s="61"/>
      <c r="I29" s="24">
        <v>7</v>
      </c>
      <c r="J29" s="24"/>
      <c r="K29" s="24"/>
      <c r="L29" s="26">
        <v>17</v>
      </c>
      <c r="M29" s="13"/>
      <c r="N29" s="53"/>
    </row>
    <row r="30" spans="1:14" ht="65.25" customHeight="1" x14ac:dyDescent="0.3">
      <c r="A30" s="60" t="s">
        <v>184</v>
      </c>
      <c r="B30" s="26" t="s">
        <v>9</v>
      </c>
      <c r="C30" s="24">
        <v>45</v>
      </c>
      <c r="D30" s="24"/>
      <c r="E30" s="61"/>
      <c r="F30" s="24">
        <v>45</v>
      </c>
      <c r="G30" s="24"/>
      <c r="H30" s="61"/>
      <c r="I30" s="24">
        <v>45</v>
      </c>
      <c r="J30" s="24"/>
      <c r="K30" s="24"/>
      <c r="L30" s="26">
        <v>45</v>
      </c>
      <c r="M30" s="13"/>
      <c r="N30" s="53"/>
    </row>
    <row r="31" spans="1:14" ht="64.5" customHeight="1" x14ac:dyDescent="0.3">
      <c r="A31" s="60" t="s">
        <v>186</v>
      </c>
      <c r="B31" s="26" t="s">
        <v>9</v>
      </c>
      <c r="C31" s="24">
        <v>45</v>
      </c>
      <c r="D31" s="24"/>
      <c r="E31" s="61"/>
      <c r="F31" s="24">
        <v>45</v>
      </c>
      <c r="G31" s="24"/>
      <c r="H31" s="61"/>
      <c r="I31" s="24">
        <v>45</v>
      </c>
      <c r="J31" s="24"/>
      <c r="K31" s="24"/>
      <c r="L31" s="26">
        <v>45</v>
      </c>
      <c r="M31" s="13"/>
      <c r="N31" s="53"/>
    </row>
    <row r="32" spans="1:14" ht="58.5" customHeight="1" x14ac:dyDescent="0.3">
      <c r="A32" s="60" t="s">
        <v>187</v>
      </c>
      <c r="B32" s="26" t="s">
        <v>9</v>
      </c>
      <c r="C32" s="24">
        <v>2</v>
      </c>
      <c r="D32" s="24"/>
      <c r="E32" s="63"/>
      <c r="F32" s="24">
        <v>4</v>
      </c>
      <c r="G32" s="24"/>
      <c r="H32" s="63"/>
      <c r="I32" s="24">
        <v>6</v>
      </c>
      <c r="J32" s="63"/>
      <c r="K32" s="63"/>
      <c r="L32" s="24">
        <v>12</v>
      </c>
      <c r="M32" s="13"/>
      <c r="N32" s="63"/>
    </row>
    <row r="33" spans="1:14" ht="48.75" customHeight="1" x14ac:dyDescent="0.3">
      <c r="A33" s="60" t="s">
        <v>188</v>
      </c>
      <c r="B33" s="26" t="s">
        <v>9</v>
      </c>
      <c r="C33" s="24">
        <v>3</v>
      </c>
      <c r="D33" s="24"/>
      <c r="E33" s="63"/>
      <c r="F33" s="24">
        <v>2</v>
      </c>
      <c r="G33" s="24"/>
      <c r="H33" s="63"/>
      <c r="I33" s="24">
        <v>6</v>
      </c>
      <c r="J33" s="24"/>
      <c r="K33" s="24"/>
      <c r="L33" s="24">
        <v>11</v>
      </c>
      <c r="M33" s="13"/>
      <c r="N33" s="63"/>
    </row>
    <row r="34" spans="1:14" ht="63" customHeight="1" x14ac:dyDescent="0.3">
      <c r="A34" s="60" t="s">
        <v>300</v>
      </c>
      <c r="B34" s="48" t="s">
        <v>88</v>
      </c>
      <c r="C34" s="13">
        <v>1577404</v>
      </c>
      <c r="D34" s="24"/>
      <c r="E34" s="63"/>
      <c r="F34" s="13">
        <v>1577403</v>
      </c>
      <c r="G34" s="24"/>
      <c r="H34" s="63"/>
      <c r="I34" s="13">
        <v>1577403</v>
      </c>
      <c r="J34" s="24"/>
      <c r="K34" s="24"/>
      <c r="L34" s="13">
        <v>4732210</v>
      </c>
      <c r="M34" s="13"/>
      <c r="N34" s="63"/>
    </row>
    <row r="35" spans="1:14" ht="38.25" customHeight="1" x14ac:dyDescent="0.3">
      <c r="A35" s="25" t="s">
        <v>189</v>
      </c>
      <c r="B35" s="48" t="s">
        <v>191</v>
      </c>
      <c r="C35" s="48" t="s">
        <v>12</v>
      </c>
      <c r="D35" s="24"/>
      <c r="E35" s="63"/>
      <c r="F35" s="48" t="s">
        <v>12</v>
      </c>
      <c r="G35" s="24"/>
      <c r="H35" s="63"/>
      <c r="I35" s="48" t="s">
        <v>12</v>
      </c>
      <c r="J35" s="24"/>
      <c r="K35" s="24"/>
      <c r="L35" s="48" t="s">
        <v>12</v>
      </c>
      <c r="M35" s="13"/>
      <c r="N35" s="63"/>
    </row>
    <row r="36" spans="1:14" ht="39.75" customHeight="1" x14ac:dyDescent="0.3">
      <c r="A36" s="25" t="s">
        <v>190</v>
      </c>
      <c r="B36" s="48" t="s">
        <v>50</v>
      </c>
      <c r="C36" s="48" t="s">
        <v>12</v>
      </c>
      <c r="D36" s="24"/>
      <c r="E36" s="61"/>
      <c r="F36" s="48" t="s">
        <v>12</v>
      </c>
      <c r="G36" s="24"/>
      <c r="H36" s="61"/>
      <c r="I36" s="48" t="s">
        <v>12</v>
      </c>
      <c r="J36" s="24"/>
      <c r="K36" s="24"/>
      <c r="L36" s="48" t="s">
        <v>12</v>
      </c>
      <c r="M36" s="13"/>
      <c r="N36" s="53"/>
    </row>
    <row r="37" spans="1:14" ht="24.75" customHeight="1" x14ac:dyDescent="0.3">
      <c r="A37" s="119" t="s">
        <v>30</v>
      </c>
      <c r="B37" s="119"/>
      <c r="C37" s="119"/>
      <c r="D37" s="119"/>
      <c r="E37" s="119"/>
      <c r="F37" s="119"/>
      <c r="G37" s="119"/>
      <c r="H37" s="119"/>
      <c r="I37" s="119"/>
      <c r="J37" s="119"/>
      <c r="K37" s="119"/>
      <c r="L37" s="119"/>
      <c r="M37" s="119"/>
      <c r="N37" s="119"/>
    </row>
    <row r="38" spans="1:14" ht="65.25" customHeight="1" x14ac:dyDescent="0.3">
      <c r="A38" s="64" t="s">
        <v>193</v>
      </c>
      <c r="B38" s="65" t="s">
        <v>192</v>
      </c>
      <c r="C38" s="65">
        <v>45</v>
      </c>
      <c r="D38" s="24"/>
      <c r="E38" s="61"/>
      <c r="F38" s="65">
        <v>45</v>
      </c>
      <c r="G38" s="24"/>
      <c r="H38" s="59"/>
      <c r="I38" s="65">
        <v>45</v>
      </c>
      <c r="J38" s="66"/>
      <c r="K38" s="63"/>
      <c r="L38" s="65">
        <v>45</v>
      </c>
      <c r="M38" s="13"/>
      <c r="N38" s="63"/>
    </row>
    <row r="39" spans="1:14" ht="39" customHeight="1" x14ac:dyDescent="0.3">
      <c r="A39" s="64" t="s">
        <v>89</v>
      </c>
      <c r="B39" s="65" t="s">
        <v>192</v>
      </c>
      <c r="C39" s="65">
        <v>45</v>
      </c>
      <c r="D39" s="24"/>
      <c r="E39" s="61"/>
      <c r="F39" s="65">
        <v>45</v>
      </c>
      <c r="G39" s="24"/>
      <c r="H39" s="59"/>
      <c r="I39" s="65">
        <v>45</v>
      </c>
      <c r="J39" s="24"/>
      <c r="K39" s="63"/>
      <c r="L39" s="65">
        <v>45</v>
      </c>
      <c r="M39" s="13"/>
      <c r="N39" s="63"/>
    </row>
    <row r="40" spans="1:14" ht="60.75" customHeight="1" x14ac:dyDescent="0.3">
      <c r="A40" s="64" t="s">
        <v>194</v>
      </c>
      <c r="B40" s="65" t="s">
        <v>192</v>
      </c>
      <c r="C40" s="65" t="s">
        <v>12</v>
      </c>
      <c r="D40" s="13"/>
      <c r="E40" s="61"/>
      <c r="F40" s="65" t="s">
        <v>12</v>
      </c>
      <c r="G40" s="65"/>
      <c r="H40" s="65"/>
      <c r="I40" s="65" t="s">
        <v>12</v>
      </c>
      <c r="J40" s="24"/>
      <c r="K40" s="24"/>
      <c r="L40" s="65" t="s">
        <v>12</v>
      </c>
      <c r="M40" s="24"/>
      <c r="N40" s="63"/>
    </row>
    <row r="41" spans="1:14" ht="39" customHeight="1" x14ac:dyDescent="0.3">
      <c r="A41" s="64" t="s">
        <v>195</v>
      </c>
      <c r="B41" s="65" t="s">
        <v>196</v>
      </c>
      <c r="C41" s="65" t="s">
        <v>12</v>
      </c>
      <c r="D41" s="24"/>
      <c r="E41" s="54"/>
      <c r="F41" s="65" t="s">
        <v>12</v>
      </c>
      <c r="G41" s="24"/>
      <c r="H41" s="59"/>
      <c r="I41" s="65" t="s">
        <v>12</v>
      </c>
      <c r="J41" s="24"/>
      <c r="K41" s="63"/>
      <c r="L41" s="65" t="s">
        <v>12</v>
      </c>
      <c r="M41" s="13"/>
      <c r="N41" s="63"/>
    </row>
    <row r="42" spans="1:14" ht="60.75" customHeight="1" x14ac:dyDescent="0.3">
      <c r="A42" s="67" t="s">
        <v>197</v>
      </c>
      <c r="B42" s="26" t="s">
        <v>9</v>
      </c>
      <c r="C42" s="65">
        <v>0</v>
      </c>
      <c r="D42" s="24"/>
      <c r="E42" s="59"/>
      <c r="F42" s="65">
        <v>0</v>
      </c>
      <c r="G42" s="24"/>
      <c r="H42" s="24"/>
      <c r="I42" s="65">
        <v>2</v>
      </c>
      <c r="J42" s="24"/>
      <c r="K42" s="24"/>
      <c r="L42" s="26">
        <v>2</v>
      </c>
      <c r="M42" s="13"/>
      <c r="N42" s="53"/>
    </row>
    <row r="43" spans="1:14" ht="41.25" customHeight="1" x14ac:dyDescent="0.3">
      <c r="A43" s="64" t="s">
        <v>198</v>
      </c>
      <c r="B43" s="26" t="s">
        <v>9</v>
      </c>
      <c r="C43" s="65" t="s">
        <v>12</v>
      </c>
      <c r="D43" s="24"/>
      <c r="E43" s="61"/>
      <c r="F43" s="65" t="s">
        <v>12</v>
      </c>
      <c r="G43" s="24"/>
      <c r="H43" s="24"/>
      <c r="I43" s="65" t="s">
        <v>12</v>
      </c>
      <c r="J43" s="24"/>
      <c r="K43" s="24"/>
      <c r="L43" s="65" t="s">
        <v>12</v>
      </c>
      <c r="M43" s="13"/>
      <c r="N43" s="53"/>
    </row>
    <row r="44" spans="1:14" ht="37.5" customHeight="1" x14ac:dyDescent="0.3">
      <c r="A44" s="64" t="s">
        <v>199</v>
      </c>
      <c r="B44" s="26" t="s">
        <v>9</v>
      </c>
      <c r="C44" s="65">
        <v>6</v>
      </c>
      <c r="D44" s="24"/>
      <c r="E44" s="61"/>
      <c r="F44" s="65">
        <v>0</v>
      </c>
      <c r="G44" s="24"/>
      <c r="H44" s="24"/>
      <c r="I44" s="65">
        <v>0</v>
      </c>
      <c r="J44" s="24"/>
      <c r="K44" s="24"/>
      <c r="L44" s="26">
        <v>6</v>
      </c>
      <c r="M44" s="13"/>
      <c r="N44" s="53"/>
    </row>
    <row r="45" spans="1:14" ht="46.9" customHeight="1" x14ac:dyDescent="0.3">
      <c r="A45" s="64" t="s">
        <v>342</v>
      </c>
      <c r="B45" s="26" t="s">
        <v>9</v>
      </c>
      <c r="C45" s="24">
        <v>8</v>
      </c>
      <c r="D45" s="24"/>
      <c r="E45" s="61"/>
      <c r="F45" s="65">
        <v>8</v>
      </c>
      <c r="G45" s="24"/>
      <c r="H45" s="24"/>
      <c r="I45" s="65">
        <v>8</v>
      </c>
      <c r="J45" s="24"/>
      <c r="K45" s="24"/>
      <c r="L45" s="26">
        <v>24</v>
      </c>
      <c r="M45" s="13"/>
      <c r="N45" s="53"/>
    </row>
    <row r="46" spans="1:14" ht="38.25" customHeight="1" x14ac:dyDescent="0.3">
      <c r="A46" s="64" t="s">
        <v>90</v>
      </c>
      <c r="B46" s="65" t="s">
        <v>78</v>
      </c>
      <c r="C46" s="24">
        <v>4</v>
      </c>
      <c r="D46" s="24"/>
      <c r="E46" s="61"/>
      <c r="F46" s="65">
        <v>4</v>
      </c>
      <c r="G46" s="24"/>
      <c r="H46" s="59"/>
      <c r="I46" s="65">
        <v>4</v>
      </c>
      <c r="J46" s="24"/>
      <c r="K46" s="63"/>
      <c r="L46" s="65">
        <v>12</v>
      </c>
      <c r="M46" s="13"/>
      <c r="N46" s="63"/>
    </row>
    <row r="47" spans="1:14" ht="32.25" customHeight="1" x14ac:dyDescent="0.3">
      <c r="A47" s="64" t="s">
        <v>91</v>
      </c>
      <c r="B47" s="65" t="s">
        <v>200</v>
      </c>
      <c r="C47" s="65">
        <v>2</v>
      </c>
      <c r="D47" s="24"/>
      <c r="E47" s="61"/>
      <c r="F47" s="24">
        <v>2</v>
      </c>
      <c r="G47" s="24"/>
      <c r="H47" s="61"/>
      <c r="I47" s="65">
        <v>4</v>
      </c>
      <c r="J47" s="24"/>
      <c r="K47" s="61"/>
      <c r="L47" s="26">
        <v>8</v>
      </c>
      <c r="M47" s="13"/>
      <c r="N47" s="53"/>
    </row>
    <row r="48" spans="1:14" ht="29.25" customHeight="1" x14ac:dyDescent="0.3">
      <c r="A48" s="119" t="s">
        <v>31</v>
      </c>
      <c r="B48" s="119"/>
      <c r="C48" s="119"/>
      <c r="D48" s="119"/>
      <c r="E48" s="119"/>
      <c r="F48" s="119"/>
      <c r="G48" s="119"/>
      <c r="H48" s="119"/>
      <c r="I48" s="119"/>
      <c r="J48" s="119"/>
      <c r="K48" s="119"/>
      <c r="L48" s="119"/>
      <c r="M48" s="119"/>
      <c r="N48" s="119"/>
    </row>
    <row r="49" spans="1:14" ht="23.25" customHeight="1" x14ac:dyDescent="0.3">
      <c r="A49" s="122" t="s">
        <v>32</v>
      </c>
      <c r="B49" s="122"/>
      <c r="C49" s="122"/>
      <c r="D49" s="122"/>
      <c r="E49" s="122"/>
      <c r="F49" s="122"/>
      <c r="G49" s="122"/>
      <c r="H49" s="122"/>
      <c r="I49" s="122"/>
      <c r="J49" s="122"/>
      <c r="K49" s="122"/>
      <c r="L49" s="122"/>
      <c r="M49" s="122"/>
      <c r="N49" s="122"/>
    </row>
    <row r="50" spans="1:14" ht="60" customHeight="1" x14ac:dyDescent="0.3">
      <c r="A50" s="60" t="s">
        <v>202</v>
      </c>
      <c r="B50" s="26" t="s">
        <v>9</v>
      </c>
      <c r="C50" s="58">
        <v>24</v>
      </c>
      <c r="D50" s="58"/>
      <c r="E50" s="61"/>
      <c r="F50" s="58">
        <v>24</v>
      </c>
      <c r="G50" s="48"/>
      <c r="H50" s="61"/>
      <c r="I50" s="58">
        <v>24</v>
      </c>
      <c r="J50" s="48"/>
      <c r="K50" s="48"/>
      <c r="L50" s="26">
        <v>24</v>
      </c>
      <c r="M50" s="13"/>
      <c r="N50" s="53"/>
    </row>
    <row r="51" spans="1:14" ht="30" customHeight="1" x14ac:dyDescent="0.3">
      <c r="A51" s="120" t="s">
        <v>203</v>
      </c>
      <c r="B51" s="50" t="s">
        <v>201</v>
      </c>
      <c r="C51" s="58">
        <v>236</v>
      </c>
      <c r="D51" s="58"/>
      <c r="E51" s="59"/>
      <c r="F51" s="48">
        <v>236</v>
      </c>
      <c r="G51" s="48"/>
      <c r="H51" s="61"/>
      <c r="I51" s="48">
        <v>236</v>
      </c>
      <c r="J51" s="48"/>
      <c r="K51" s="48"/>
      <c r="L51" s="26">
        <v>236</v>
      </c>
      <c r="M51" s="13"/>
      <c r="N51" s="53"/>
    </row>
    <row r="52" spans="1:14" ht="24.75" customHeight="1" x14ac:dyDescent="0.3">
      <c r="A52" s="120"/>
      <c r="B52" s="65" t="s">
        <v>92</v>
      </c>
      <c r="C52" s="58">
        <v>58</v>
      </c>
      <c r="D52" s="49"/>
      <c r="E52" s="59"/>
      <c r="F52" s="24">
        <v>58</v>
      </c>
      <c r="G52" s="50"/>
      <c r="H52" s="59"/>
      <c r="I52" s="24">
        <v>58</v>
      </c>
      <c r="J52" s="50"/>
      <c r="K52" s="59"/>
      <c r="L52" s="24">
        <v>58</v>
      </c>
      <c r="M52" s="50"/>
      <c r="N52" s="63"/>
    </row>
    <row r="53" spans="1:14" ht="96.75" customHeight="1" x14ac:dyDescent="0.3">
      <c r="A53" s="60" t="s">
        <v>204</v>
      </c>
      <c r="B53" s="26" t="s">
        <v>9</v>
      </c>
      <c r="C53" s="58">
        <v>3</v>
      </c>
      <c r="D53" s="49"/>
      <c r="E53" s="61"/>
      <c r="F53" s="48">
        <v>4</v>
      </c>
      <c r="G53" s="48"/>
      <c r="H53" s="61"/>
      <c r="I53" s="48">
        <v>3</v>
      </c>
      <c r="J53" s="48"/>
      <c r="K53" s="48"/>
      <c r="L53" s="26">
        <v>10</v>
      </c>
      <c r="M53" s="13"/>
      <c r="N53" s="53"/>
    </row>
    <row r="54" spans="1:14" ht="93.75" customHeight="1" x14ac:dyDescent="0.3">
      <c r="A54" s="60" t="s">
        <v>205</v>
      </c>
      <c r="B54" s="26" t="s">
        <v>9</v>
      </c>
      <c r="C54" s="58">
        <v>4</v>
      </c>
      <c r="D54" s="49"/>
      <c r="E54" s="61"/>
      <c r="F54" s="48">
        <v>3</v>
      </c>
      <c r="G54" s="48"/>
      <c r="H54" s="61"/>
      <c r="I54" s="48">
        <v>4</v>
      </c>
      <c r="J54" s="48"/>
      <c r="K54" s="48"/>
      <c r="L54" s="26">
        <v>11</v>
      </c>
      <c r="M54" s="13"/>
      <c r="N54" s="53"/>
    </row>
    <row r="55" spans="1:14" ht="152.25" customHeight="1" x14ac:dyDescent="0.3">
      <c r="A55" s="68" t="s">
        <v>206</v>
      </c>
      <c r="B55" s="26" t="s">
        <v>9</v>
      </c>
      <c r="C55" s="24" t="s">
        <v>12</v>
      </c>
      <c r="D55" s="50"/>
      <c r="E55" s="59"/>
      <c r="F55" s="24" t="s">
        <v>12</v>
      </c>
      <c r="G55" s="50"/>
      <c r="H55" s="59"/>
      <c r="I55" s="24" t="s">
        <v>12</v>
      </c>
      <c r="J55" s="50"/>
      <c r="K55" s="59"/>
      <c r="L55" s="24" t="s">
        <v>12</v>
      </c>
      <c r="M55" s="50"/>
      <c r="N55" s="63"/>
    </row>
    <row r="56" spans="1:14" ht="46.5" customHeight="1" x14ac:dyDescent="0.3">
      <c r="A56" s="68" t="s">
        <v>207</v>
      </c>
      <c r="B56" s="26" t="s">
        <v>9</v>
      </c>
      <c r="C56" s="24" t="s">
        <v>12</v>
      </c>
      <c r="D56" s="50"/>
      <c r="E56" s="59"/>
      <c r="F56" s="24" t="s">
        <v>12</v>
      </c>
      <c r="G56" s="50"/>
      <c r="H56" s="59"/>
      <c r="I56" s="24" t="s">
        <v>12</v>
      </c>
      <c r="J56" s="50"/>
      <c r="K56" s="59"/>
      <c r="L56" s="24" t="s">
        <v>12</v>
      </c>
      <c r="M56" s="50"/>
      <c r="N56" s="63"/>
    </row>
    <row r="57" spans="1:14" ht="90" customHeight="1" x14ac:dyDescent="0.3">
      <c r="A57" s="64" t="s">
        <v>208</v>
      </c>
      <c r="B57" s="26" t="s">
        <v>9</v>
      </c>
      <c r="C57" s="48">
        <v>3</v>
      </c>
      <c r="D57" s="65"/>
      <c r="E57" s="69"/>
      <c r="F57" s="48">
        <v>4</v>
      </c>
      <c r="G57" s="48"/>
      <c r="H57" s="69"/>
      <c r="I57" s="48">
        <v>3</v>
      </c>
      <c r="J57" s="48"/>
      <c r="K57" s="48"/>
      <c r="L57" s="26">
        <v>10</v>
      </c>
      <c r="M57" s="13"/>
      <c r="N57" s="53"/>
    </row>
    <row r="58" spans="1:14" ht="49.5" customHeight="1" x14ac:dyDescent="0.3">
      <c r="A58" s="64" t="s">
        <v>209</v>
      </c>
      <c r="B58" s="26" t="s">
        <v>9</v>
      </c>
      <c r="C58" s="48" t="s">
        <v>12</v>
      </c>
      <c r="D58" s="50"/>
      <c r="E58" s="59"/>
      <c r="F58" s="48" t="s">
        <v>12</v>
      </c>
      <c r="G58" s="48"/>
      <c r="H58" s="61"/>
      <c r="I58" s="48" t="s">
        <v>12</v>
      </c>
      <c r="J58" s="48"/>
      <c r="K58" s="48"/>
      <c r="L58" s="48" t="s">
        <v>12</v>
      </c>
      <c r="M58" s="13"/>
      <c r="N58" s="53"/>
    </row>
    <row r="59" spans="1:14" ht="27.75" customHeight="1" x14ac:dyDescent="0.3">
      <c r="A59" s="119" t="s">
        <v>39</v>
      </c>
      <c r="B59" s="119"/>
      <c r="C59" s="119"/>
      <c r="D59" s="119"/>
      <c r="E59" s="119"/>
      <c r="F59" s="119"/>
      <c r="G59" s="119"/>
      <c r="H59" s="119"/>
      <c r="I59" s="119"/>
      <c r="J59" s="119"/>
      <c r="K59" s="119"/>
      <c r="L59" s="119"/>
      <c r="M59" s="119"/>
      <c r="N59" s="119"/>
    </row>
    <row r="60" spans="1:14" ht="66.75" customHeight="1" x14ac:dyDescent="0.3">
      <c r="A60" s="60" t="s">
        <v>214</v>
      </c>
      <c r="B60" s="65" t="s">
        <v>210</v>
      </c>
      <c r="C60" s="24">
        <v>1</v>
      </c>
      <c r="D60" s="24"/>
      <c r="E60" s="61"/>
      <c r="F60" s="65">
        <v>1</v>
      </c>
      <c r="G60" s="65"/>
      <c r="H60" s="61"/>
      <c r="I60" s="65">
        <v>1</v>
      </c>
      <c r="J60" s="65"/>
      <c r="K60" s="65"/>
      <c r="L60" s="26">
        <v>3</v>
      </c>
      <c r="M60" s="13"/>
      <c r="N60" s="53"/>
    </row>
    <row r="61" spans="1:14" ht="51" customHeight="1" x14ac:dyDescent="0.3">
      <c r="A61" s="60" t="s">
        <v>213</v>
      </c>
      <c r="B61" s="65" t="s">
        <v>210</v>
      </c>
      <c r="C61" s="24">
        <v>0</v>
      </c>
      <c r="D61" s="24"/>
      <c r="E61" s="61"/>
      <c r="F61" s="65">
        <v>1</v>
      </c>
      <c r="G61" s="65"/>
      <c r="H61" s="61"/>
      <c r="I61" s="65">
        <v>1</v>
      </c>
      <c r="J61" s="65"/>
      <c r="K61" s="65"/>
      <c r="L61" s="26">
        <v>2</v>
      </c>
      <c r="M61" s="13"/>
      <c r="N61" s="53"/>
    </row>
    <row r="62" spans="1:14" ht="59.25" customHeight="1" x14ac:dyDescent="0.3">
      <c r="A62" s="60" t="s">
        <v>212</v>
      </c>
      <c r="B62" s="26" t="s">
        <v>9</v>
      </c>
      <c r="C62" s="24">
        <v>1</v>
      </c>
      <c r="D62" s="24"/>
      <c r="E62" s="61"/>
      <c r="F62" s="65">
        <v>2</v>
      </c>
      <c r="G62" s="65"/>
      <c r="H62" s="61"/>
      <c r="I62" s="65">
        <v>2</v>
      </c>
      <c r="J62" s="65"/>
      <c r="K62" s="65"/>
      <c r="L62" s="26">
        <v>5</v>
      </c>
      <c r="M62" s="13"/>
      <c r="N62" s="53"/>
    </row>
    <row r="63" spans="1:14" ht="77.25" customHeight="1" x14ac:dyDescent="0.3">
      <c r="A63" s="60" t="s">
        <v>211</v>
      </c>
      <c r="B63" s="26" t="s">
        <v>9</v>
      </c>
      <c r="C63" s="24">
        <v>1</v>
      </c>
      <c r="D63" s="65"/>
      <c r="E63" s="61"/>
      <c r="F63" s="65">
        <v>2</v>
      </c>
      <c r="G63" s="65"/>
      <c r="H63" s="61"/>
      <c r="I63" s="65">
        <v>2</v>
      </c>
      <c r="J63" s="65"/>
      <c r="K63" s="65"/>
      <c r="L63" s="26">
        <v>5</v>
      </c>
      <c r="M63" s="13"/>
      <c r="N63" s="53"/>
    </row>
    <row r="64" spans="1:14" ht="24.75" customHeight="1" x14ac:dyDescent="0.3">
      <c r="A64" s="119" t="s">
        <v>40</v>
      </c>
      <c r="B64" s="119"/>
      <c r="C64" s="119"/>
      <c r="D64" s="119"/>
      <c r="E64" s="119"/>
      <c r="F64" s="119"/>
      <c r="G64" s="119"/>
      <c r="H64" s="119"/>
      <c r="I64" s="119"/>
      <c r="J64" s="119"/>
      <c r="K64" s="119"/>
      <c r="L64" s="119"/>
      <c r="M64" s="119"/>
      <c r="N64" s="119"/>
    </row>
    <row r="65" spans="1:14" ht="80.25" customHeight="1" x14ac:dyDescent="0.3">
      <c r="A65" s="60" t="s">
        <v>219</v>
      </c>
      <c r="B65" s="26" t="s">
        <v>9</v>
      </c>
      <c r="C65" s="49">
        <v>62</v>
      </c>
      <c r="D65" s="49"/>
      <c r="E65" s="61"/>
      <c r="F65" s="49">
        <v>62</v>
      </c>
      <c r="G65" s="49"/>
      <c r="H65" s="61"/>
      <c r="I65" s="49">
        <v>62</v>
      </c>
      <c r="J65" s="50"/>
      <c r="K65" s="50"/>
      <c r="L65" s="49">
        <v>62</v>
      </c>
      <c r="M65" s="50"/>
      <c r="N65" s="50"/>
    </row>
    <row r="66" spans="1:14" ht="92.25" customHeight="1" x14ac:dyDescent="0.3">
      <c r="A66" s="60" t="s">
        <v>218</v>
      </c>
      <c r="B66" s="26" t="s">
        <v>9</v>
      </c>
      <c r="C66" s="50">
        <v>0</v>
      </c>
      <c r="D66" s="50"/>
      <c r="E66" s="59"/>
      <c r="F66" s="50">
        <v>2</v>
      </c>
      <c r="G66" s="50"/>
      <c r="H66" s="61"/>
      <c r="I66" s="50">
        <v>3</v>
      </c>
      <c r="J66" s="50"/>
      <c r="K66" s="50"/>
      <c r="L66" s="26">
        <v>5</v>
      </c>
      <c r="M66" s="13"/>
      <c r="N66" s="53"/>
    </row>
    <row r="67" spans="1:14" ht="62.25" customHeight="1" x14ac:dyDescent="0.3">
      <c r="A67" s="60" t="s">
        <v>217</v>
      </c>
      <c r="B67" s="26" t="s">
        <v>9</v>
      </c>
      <c r="C67" s="50">
        <v>1</v>
      </c>
      <c r="D67" s="50"/>
      <c r="E67" s="61"/>
      <c r="F67" s="50">
        <v>2</v>
      </c>
      <c r="G67" s="50"/>
      <c r="H67" s="61"/>
      <c r="I67" s="50">
        <v>2</v>
      </c>
      <c r="J67" s="50"/>
      <c r="K67" s="50"/>
      <c r="L67" s="26">
        <v>5</v>
      </c>
      <c r="M67" s="13"/>
      <c r="N67" s="53"/>
    </row>
    <row r="68" spans="1:14" ht="62.25" customHeight="1" x14ac:dyDescent="0.3">
      <c r="A68" s="60" t="s">
        <v>299</v>
      </c>
      <c r="B68" s="26" t="s">
        <v>9</v>
      </c>
      <c r="C68" s="50">
        <v>62</v>
      </c>
      <c r="D68" s="50"/>
      <c r="E68" s="61"/>
      <c r="F68" s="50">
        <v>0</v>
      </c>
      <c r="G68" s="50"/>
      <c r="H68" s="61"/>
      <c r="I68" s="50">
        <v>0</v>
      </c>
      <c r="J68" s="50"/>
      <c r="K68" s="50"/>
      <c r="L68" s="26">
        <v>62</v>
      </c>
      <c r="M68" s="13"/>
      <c r="N68" s="53"/>
    </row>
    <row r="69" spans="1:14" ht="48.75" customHeight="1" x14ac:dyDescent="0.3">
      <c r="A69" s="60" t="s">
        <v>216</v>
      </c>
      <c r="B69" s="50" t="s">
        <v>215</v>
      </c>
      <c r="C69" s="49">
        <v>1400000</v>
      </c>
      <c r="D69" s="49"/>
      <c r="E69" s="61"/>
      <c r="F69" s="49">
        <v>1200000</v>
      </c>
      <c r="G69" s="49"/>
      <c r="H69" s="61"/>
      <c r="I69" s="49">
        <v>1200000</v>
      </c>
      <c r="J69" s="50"/>
      <c r="K69" s="50"/>
      <c r="L69" s="49">
        <v>3800000</v>
      </c>
      <c r="M69" s="50"/>
      <c r="N69" s="50"/>
    </row>
    <row r="70" spans="1:14" ht="26.25" customHeight="1" x14ac:dyDescent="0.3">
      <c r="A70" s="119" t="s">
        <v>38</v>
      </c>
      <c r="B70" s="119"/>
      <c r="C70" s="119"/>
      <c r="D70" s="119"/>
      <c r="E70" s="119"/>
      <c r="F70" s="119"/>
      <c r="G70" s="119"/>
      <c r="H70" s="119"/>
      <c r="I70" s="119"/>
      <c r="J70" s="119"/>
      <c r="K70" s="119"/>
      <c r="L70" s="119"/>
      <c r="M70" s="119"/>
      <c r="N70" s="119"/>
    </row>
    <row r="71" spans="1:14" ht="45.75" customHeight="1" x14ac:dyDescent="0.3">
      <c r="A71" s="120" t="s">
        <v>222</v>
      </c>
      <c r="B71" s="70" t="s">
        <v>220</v>
      </c>
      <c r="C71" s="58">
        <v>20000</v>
      </c>
      <c r="D71" s="58"/>
      <c r="E71" s="61"/>
      <c r="F71" s="58">
        <v>95218</v>
      </c>
      <c r="G71" s="58"/>
      <c r="H71" s="61"/>
      <c r="I71" s="58">
        <v>250000</v>
      </c>
      <c r="J71" s="58"/>
      <c r="K71" s="48"/>
      <c r="L71" s="58">
        <v>365218</v>
      </c>
      <c r="M71" s="13"/>
      <c r="N71" s="53"/>
    </row>
    <row r="72" spans="1:14" ht="48" customHeight="1" x14ac:dyDescent="0.3">
      <c r="A72" s="120"/>
      <c r="B72" s="50" t="s">
        <v>221</v>
      </c>
      <c r="C72" s="58">
        <v>10000</v>
      </c>
      <c r="D72" s="58"/>
      <c r="E72" s="61"/>
      <c r="F72" s="58">
        <v>35422</v>
      </c>
      <c r="G72" s="58"/>
      <c r="H72" s="61"/>
      <c r="I72" s="58">
        <v>100000</v>
      </c>
      <c r="J72" s="58"/>
      <c r="K72" s="48"/>
      <c r="L72" s="58">
        <v>145422</v>
      </c>
      <c r="M72" s="13"/>
      <c r="N72" s="53"/>
    </row>
    <row r="73" spans="1:14" ht="63.75" customHeight="1" x14ac:dyDescent="0.3">
      <c r="A73" s="60" t="s">
        <v>225</v>
      </c>
      <c r="B73" s="26" t="s">
        <v>9</v>
      </c>
      <c r="C73" s="48" t="s">
        <v>97</v>
      </c>
      <c r="D73" s="48"/>
      <c r="E73" s="71"/>
      <c r="F73" s="48" t="s">
        <v>97</v>
      </c>
      <c r="G73" s="48"/>
      <c r="H73" s="71"/>
      <c r="I73" s="48" t="s">
        <v>97</v>
      </c>
      <c r="J73" s="48"/>
      <c r="K73" s="71"/>
      <c r="L73" s="48" t="s">
        <v>97</v>
      </c>
      <c r="M73" s="48"/>
      <c r="N73" s="71"/>
    </row>
    <row r="74" spans="1:14" ht="49.5" customHeight="1" x14ac:dyDescent="0.3">
      <c r="A74" s="60" t="s">
        <v>224</v>
      </c>
      <c r="B74" s="48" t="s">
        <v>223</v>
      </c>
      <c r="C74" s="48">
        <v>7</v>
      </c>
      <c r="D74" s="48"/>
      <c r="E74" s="61"/>
      <c r="F74" s="48">
        <v>15</v>
      </c>
      <c r="G74" s="48"/>
      <c r="H74" s="61"/>
      <c r="I74" s="48">
        <v>6</v>
      </c>
      <c r="J74" s="48"/>
      <c r="K74" s="48"/>
      <c r="L74" s="58">
        <v>28</v>
      </c>
      <c r="M74" s="13"/>
      <c r="N74" s="24"/>
    </row>
    <row r="75" spans="1:14" ht="65.25" customHeight="1" x14ac:dyDescent="0.3">
      <c r="A75" s="60" t="s">
        <v>226</v>
      </c>
      <c r="B75" s="50" t="s">
        <v>336</v>
      </c>
      <c r="C75" s="48">
        <v>1</v>
      </c>
      <c r="D75" s="48"/>
      <c r="E75" s="61"/>
      <c r="F75" s="48">
        <v>4</v>
      </c>
      <c r="G75" s="48"/>
      <c r="H75" s="61"/>
      <c r="I75" s="48">
        <v>6</v>
      </c>
      <c r="J75" s="48"/>
      <c r="K75" s="48"/>
      <c r="L75" s="58">
        <v>11</v>
      </c>
      <c r="M75" s="13"/>
      <c r="N75" s="53"/>
    </row>
    <row r="76" spans="1:14" ht="49.5" customHeight="1" x14ac:dyDescent="0.3">
      <c r="A76" s="60" t="s">
        <v>229</v>
      </c>
      <c r="B76" s="50" t="s">
        <v>227</v>
      </c>
      <c r="C76" s="48">
        <v>30</v>
      </c>
      <c r="D76" s="48"/>
      <c r="E76" s="61"/>
      <c r="F76" s="48">
        <v>179</v>
      </c>
      <c r="G76" s="48"/>
      <c r="H76" s="61"/>
      <c r="I76" s="48">
        <v>0</v>
      </c>
      <c r="J76" s="48"/>
      <c r="K76" s="48"/>
      <c r="L76" s="58">
        <v>209</v>
      </c>
      <c r="M76" s="13"/>
      <c r="N76" s="53"/>
    </row>
    <row r="77" spans="1:14" ht="60.75" customHeight="1" x14ac:dyDescent="0.3">
      <c r="A77" s="60" t="s">
        <v>228</v>
      </c>
      <c r="B77" s="26" t="s">
        <v>9</v>
      </c>
      <c r="C77" s="48">
        <v>4</v>
      </c>
      <c r="D77" s="48"/>
      <c r="E77" s="61"/>
      <c r="F77" s="48">
        <v>6</v>
      </c>
      <c r="G77" s="48"/>
      <c r="H77" s="61"/>
      <c r="I77" s="48">
        <v>6</v>
      </c>
      <c r="J77" s="48"/>
      <c r="K77" s="48"/>
      <c r="L77" s="48">
        <v>16</v>
      </c>
      <c r="M77" s="13"/>
      <c r="N77" s="53"/>
    </row>
    <row r="78" spans="1:14" ht="76.5" customHeight="1" x14ac:dyDescent="0.3">
      <c r="A78" s="60" t="s">
        <v>240</v>
      </c>
      <c r="B78" s="48" t="s">
        <v>230</v>
      </c>
      <c r="C78" s="48">
        <v>100</v>
      </c>
      <c r="D78" s="48"/>
      <c r="E78" s="61"/>
      <c r="F78" s="48">
        <v>200</v>
      </c>
      <c r="G78" s="48"/>
      <c r="H78" s="61"/>
      <c r="I78" s="48">
        <v>103</v>
      </c>
      <c r="J78" s="48"/>
      <c r="K78" s="57"/>
      <c r="L78" s="48">
        <v>403</v>
      </c>
      <c r="M78" s="13"/>
      <c r="N78" s="59"/>
    </row>
    <row r="79" spans="1:14" ht="60" customHeight="1" x14ac:dyDescent="0.3">
      <c r="A79" s="60" t="s">
        <v>239</v>
      </c>
      <c r="B79" s="48" t="s">
        <v>230</v>
      </c>
      <c r="C79" s="48" t="s">
        <v>12</v>
      </c>
      <c r="D79" s="48"/>
      <c r="E79" s="59"/>
      <c r="F79" s="48" t="s">
        <v>12</v>
      </c>
      <c r="G79" s="48"/>
      <c r="H79" s="59"/>
      <c r="I79" s="48" t="s">
        <v>12</v>
      </c>
      <c r="J79" s="48"/>
      <c r="K79" s="57"/>
      <c r="L79" s="48" t="s">
        <v>12</v>
      </c>
      <c r="M79" s="13"/>
      <c r="N79" s="59"/>
    </row>
    <row r="80" spans="1:14" ht="45.75" customHeight="1" x14ac:dyDescent="0.3">
      <c r="A80" s="68" t="s">
        <v>325</v>
      </c>
      <c r="B80" s="48" t="s">
        <v>230</v>
      </c>
      <c r="C80" s="48" t="s">
        <v>12</v>
      </c>
      <c r="D80" s="58"/>
      <c r="E80" s="59"/>
      <c r="F80" s="48" t="s">
        <v>12</v>
      </c>
      <c r="G80" s="48"/>
      <c r="H80" s="59"/>
      <c r="I80" s="48" t="s">
        <v>12</v>
      </c>
      <c r="J80" s="48"/>
      <c r="K80" s="57"/>
      <c r="L80" s="48" t="s">
        <v>12</v>
      </c>
      <c r="M80" s="13"/>
      <c r="N80" s="59"/>
    </row>
    <row r="81" spans="1:14" ht="31.5" customHeight="1" x14ac:dyDescent="0.3">
      <c r="A81" s="60" t="s">
        <v>238</v>
      </c>
      <c r="B81" s="50" t="s">
        <v>243</v>
      </c>
      <c r="C81" s="48" t="s">
        <v>12</v>
      </c>
      <c r="D81" s="48"/>
      <c r="E81" s="59"/>
      <c r="F81" s="48" t="s">
        <v>12</v>
      </c>
      <c r="G81" s="48"/>
      <c r="H81" s="59"/>
      <c r="I81" s="48" t="s">
        <v>12</v>
      </c>
      <c r="J81" s="48"/>
      <c r="K81" s="57"/>
      <c r="L81" s="48" t="s">
        <v>12</v>
      </c>
      <c r="M81" s="13"/>
      <c r="N81" s="59"/>
    </row>
    <row r="82" spans="1:14" ht="83.25" customHeight="1" x14ac:dyDescent="0.3">
      <c r="A82" s="60" t="s">
        <v>237</v>
      </c>
      <c r="B82" s="70" t="s">
        <v>244</v>
      </c>
      <c r="C82" s="48" t="s">
        <v>12</v>
      </c>
      <c r="D82" s="58"/>
      <c r="E82" s="59"/>
      <c r="F82" s="48" t="s">
        <v>12</v>
      </c>
      <c r="G82" s="48"/>
      <c r="H82" s="59"/>
      <c r="I82" s="48" t="s">
        <v>12</v>
      </c>
      <c r="J82" s="48"/>
      <c r="K82" s="57"/>
      <c r="L82" s="48" t="s">
        <v>12</v>
      </c>
      <c r="M82" s="13"/>
      <c r="N82" s="59"/>
    </row>
    <row r="83" spans="1:14" ht="36.75" customHeight="1" x14ac:dyDescent="0.3">
      <c r="A83" s="60" t="s">
        <v>236</v>
      </c>
      <c r="B83" s="70" t="s">
        <v>242</v>
      </c>
      <c r="C83" s="48" t="s">
        <v>12</v>
      </c>
      <c r="D83" s="58"/>
      <c r="E83" s="59"/>
      <c r="F83" s="48" t="s">
        <v>12</v>
      </c>
      <c r="G83" s="48"/>
      <c r="H83" s="59"/>
      <c r="I83" s="48" t="s">
        <v>12</v>
      </c>
      <c r="J83" s="48"/>
      <c r="K83" s="57"/>
      <c r="L83" s="48" t="s">
        <v>12</v>
      </c>
      <c r="M83" s="13"/>
      <c r="N83" s="59"/>
    </row>
    <row r="84" spans="1:14" ht="77.25" customHeight="1" x14ac:dyDescent="0.3">
      <c r="A84" s="60" t="s">
        <v>235</v>
      </c>
      <c r="B84" s="59" t="s">
        <v>245</v>
      </c>
      <c r="C84" s="48" t="s">
        <v>12</v>
      </c>
      <c r="D84" s="48"/>
      <c r="E84" s="59"/>
      <c r="F84" s="48" t="s">
        <v>12</v>
      </c>
      <c r="G84" s="48"/>
      <c r="H84" s="59"/>
      <c r="I84" s="48" t="s">
        <v>12</v>
      </c>
      <c r="J84" s="48"/>
      <c r="K84" s="57"/>
      <c r="L84" s="48" t="s">
        <v>12</v>
      </c>
      <c r="M84" s="72"/>
      <c r="N84" s="72"/>
    </row>
    <row r="85" spans="1:14" ht="48" customHeight="1" x14ac:dyDescent="0.3">
      <c r="A85" s="60" t="s">
        <v>234</v>
      </c>
      <c r="B85" s="26" t="s">
        <v>9</v>
      </c>
      <c r="C85" s="70" t="s">
        <v>93</v>
      </c>
      <c r="D85" s="58"/>
      <c r="E85" s="59"/>
      <c r="F85" s="70" t="s">
        <v>93</v>
      </c>
      <c r="G85" s="48"/>
      <c r="H85" s="59"/>
      <c r="I85" s="70" t="s">
        <v>93</v>
      </c>
      <c r="J85" s="48"/>
      <c r="K85" s="57"/>
      <c r="L85" s="70" t="s">
        <v>93</v>
      </c>
      <c r="M85" s="72"/>
      <c r="N85" s="72"/>
    </row>
    <row r="86" spans="1:14" ht="39.75" customHeight="1" x14ac:dyDescent="0.3">
      <c r="A86" s="67" t="s">
        <v>233</v>
      </c>
      <c r="B86" s="65" t="s">
        <v>241</v>
      </c>
      <c r="C86" s="48" t="s">
        <v>12</v>
      </c>
      <c r="D86" s="13"/>
      <c r="E86" s="59"/>
      <c r="F86" s="48" t="s">
        <v>12</v>
      </c>
      <c r="G86" s="13"/>
      <c r="H86" s="59"/>
      <c r="I86" s="48" t="s">
        <v>12</v>
      </c>
      <c r="J86" s="48"/>
      <c r="K86" s="57"/>
      <c r="L86" s="48" t="s">
        <v>12</v>
      </c>
      <c r="M86" s="72"/>
      <c r="N86" s="72"/>
    </row>
    <row r="87" spans="1:14" ht="39.75" customHeight="1" x14ac:dyDescent="0.3">
      <c r="A87" s="67" t="s">
        <v>232</v>
      </c>
      <c r="B87" s="65" t="s">
        <v>241</v>
      </c>
      <c r="C87" s="48" t="s">
        <v>12</v>
      </c>
      <c r="D87" s="24"/>
      <c r="E87" s="59"/>
      <c r="F87" s="48" t="s">
        <v>12</v>
      </c>
      <c r="G87" s="13"/>
      <c r="H87" s="59"/>
      <c r="I87" s="48" t="s">
        <v>12</v>
      </c>
      <c r="J87" s="48"/>
      <c r="K87" s="57"/>
      <c r="L87" s="48" t="s">
        <v>12</v>
      </c>
      <c r="M87" s="72"/>
      <c r="N87" s="72"/>
    </row>
    <row r="88" spans="1:14" ht="47.25" customHeight="1" x14ac:dyDescent="0.3">
      <c r="A88" s="64" t="s">
        <v>231</v>
      </c>
      <c r="B88" s="59" t="s">
        <v>14</v>
      </c>
      <c r="C88" s="48" t="s">
        <v>12</v>
      </c>
      <c r="D88" s="58"/>
      <c r="E88" s="59"/>
      <c r="F88" s="48" t="s">
        <v>12</v>
      </c>
      <c r="G88" s="48"/>
      <c r="H88" s="59"/>
      <c r="I88" s="48" t="s">
        <v>12</v>
      </c>
      <c r="J88" s="48"/>
      <c r="K88" s="57"/>
      <c r="L88" s="48" t="s">
        <v>12</v>
      </c>
      <c r="M88" s="72"/>
      <c r="N88" s="72"/>
    </row>
    <row r="89" spans="1:14" ht="21.75" customHeight="1" x14ac:dyDescent="0.25">
      <c r="A89" s="73"/>
      <c r="B89" s="74"/>
      <c r="C89" s="74"/>
      <c r="D89" s="74"/>
      <c r="E89" s="74"/>
      <c r="F89" s="74"/>
      <c r="G89" s="74"/>
      <c r="H89" s="74"/>
      <c r="I89" s="74"/>
      <c r="J89" s="74"/>
      <c r="K89" s="74"/>
      <c r="L89" s="74"/>
      <c r="M89" s="74"/>
      <c r="N89" s="74"/>
    </row>
    <row r="90" spans="1:14" ht="22.5" customHeight="1" x14ac:dyDescent="0.25">
      <c r="A90" s="75"/>
      <c r="B90" s="74"/>
      <c r="C90" s="74"/>
      <c r="D90" s="74"/>
      <c r="E90" s="74"/>
      <c r="F90" s="74"/>
      <c r="G90" s="74"/>
      <c r="H90" s="74"/>
      <c r="I90" s="74"/>
      <c r="J90" s="74"/>
      <c r="K90" s="74"/>
      <c r="L90" s="74"/>
      <c r="M90" s="74"/>
      <c r="N90" s="74"/>
    </row>
  </sheetData>
  <mergeCells count="21">
    <mergeCell ref="A8:A9"/>
    <mergeCell ref="B8:B9"/>
    <mergeCell ref="C8:E8"/>
    <mergeCell ref="F8:H8"/>
    <mergeCell ref="I8:K8"/>
    <mergeCell ref="A70:N70"/>
    <mergeCell ref="A71:A72"/>
    <mergeCell ref="A1:N1"/>
    <mergeCell ref="A2:N2"/>
    <mergeCell ref="A4:N4"/>
    <mergeCell ref="A5:N5"/>
    <mergeCell ref="A7:N7"/>
    <mergeCell ref="A48:N48"/>
    <mergeCell ref="A49:N49"/>
    <mergeCell ref="A51:A52"/>
    <mergeCell ref="A59:N59"/>
    <mergeCell ref="A64:N64"/>
    <mergeCell ref="L8:N8"/>
    <mergeCell ref="A10:N10"/>
    <mergeCell ref="A22:N22"/>
    <mergeCell ref="A37:N37"/>
  </mergeCells>
  <printOptions horizontalCentered="1"/>
  <pageMargins left="0.51181102362204722" right="0.51181102362204722" top="0.59055118110236227" bottom="0.59055118110236227" header="0.31496062992125984" footer="0.31496062992125984"/>
  <pageSetup paperSize="9" scale="63" orientation="landscape" r:id="rId1"/>
  <rowBreaks count="9" manualBreakCount="9">
    <brk id="17" max="13" man="1"/>
    <brk id="25" max="16383" man="1"/>
    <brk id="33" max="13" man="1"/>
    <brk id="47" max="13" man="1"/>
    <brk id="54" max="13" man="1"/>
    <brk id="62" max="13" man="1"/>
    <brk id="69" max="13" man="1"/>
    <brk id="77" max="13" man="1"/>
    <brk id="88"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71"/>
  <sheetViews>
    <sheetView view="pageBreakPreview" topLeftCell="A67" zoomScale="75" zoomScaleNormal="100" zoomScaleSheetLayoutView="75" zoomScalePageLayoutView="75" workbookViewId="0">
      <selection activeCell="A29" sqref="A29"/>
    </sheetView>
  </sheetViews>
  <sheetFormatPr defaultColWidth="9.140625" defaultRowHeight="15" x14ac:dyDescent="0.2"/>
  <cols>
    <col min="1" max="1" width="51" style="43" customWidth="1"/>
    <col min="2" max="2" width="18.42578125" style="43" customWidth="1"/>
    <col min="3" max="3" width="12" style="43" customWidth="1"/>
    <col min="4" max="4" width="9.42578125" style="43" customWidth="1"/>
    <col min="5" max="5" width="7.28515625" style="43" customWidth="1"/>
    <col min="6" max="6" width="11.42578125" style="43" customWidth="1"/>
    <col min="7" max="7" width="7.42578125" style="43" customWidth="1"/>
    <col min="8" max="8" width="6.7109375" style="43" customWidth="1"/>
    <col min="9" max="9" width="12.42578125" style="43" customWidth="1"/>
    <col min="10" max="10" width="8.5703125" style="43" customWidth="1"/>
    <col min="11" max="11" width="7.42578125" style="43" customWidth="1"/>
    <col min="12" max="12" width="12.85546875" style="43" customWidth="1"/>
    <col min="13" max="13" width="8.5703125" style="43" customWidth="1"/>
    <col min="14" max="14" width="7.5703125" style="43" customWidth="1"/>
    <col min="15" max="16384" width="9.140625" style="43"/>
  </cols>
  <sheetData>
    <row r="1" spans="1:14" x14ac:dyDescent="0.2">
      <c r="A1" s="113" t="s">
        <v>10</v>
      </c>
      <c r="B1" s="113"/>
      <c r="C1" s="113"/>
      <c r="D1" s="113"/>
      <c r="E1" s="113"/>
      <c r="F1" s="113"/>
      <c r="G1" s="113"/>
      <c r="H1" s="113"/>
      <c r="I1" s="113"/>
      <c r="J1" s="113"/>
      <c r="K1" s="113"/>
      <c r="L1" s="113"/>
      <c r="M1" s="113"/>
      <c r="N1" s="113"/>
    </row>
    <row r="2" spans="1:14" x14ac:dyDescent="0.2">
      <c r="A2" s="113" t="s">
        <v>45</v>
      </c>
      <c r="B2" s="113"/>
      <c r="C2" s="113"/>
      <c r="D2" s="113"/>
      <c r="E2" s="113"/>
      <c r="F2" s="113"/>
      <c r="G2" s="113"/>
      <c r="H2" s="113"/>
      <c r="I2" s="113"/>
      <c r="J2" s="113"/>
      <c r="K2" s="113"/>
      <c r="L2" s="113"/>
      <c r="M2" s="113"/>
      <c r="N2" s="113"/>
    </row>
    <row r="3" spans="1:14" x14ac:dyDescent="0.25">
      <c r="A3" s="5"/>
      <c r="B3" s="5"/>
      <c r="C3" s="5"/>
      <c r="D3" s="5"/>
      <c r="E3" s="5"/>
      <c r="F3" s="5"/>
      <c r="G3" s="5"/>
      <c r="H3" s="5"/>
      <c r="I3" s="5"/>
      <c r="J3" s="5"/>
      <c r="K3" s="5"/>
      <c r="L3" s="5"/>
      <c r="M3" s="5"/>
      <c r="N3" s="4"/>
    </row>
    <row r="4" spans="1:14" ht="15.75" x14ac:dyDescent="0.25">
      <c r="A4" s="114" t="s">
        <v>46</v>
      </c>
      <c r="B4" s="114"/>
      <c r="C4" s="114"/>
      <c r="D4" s="114"/>
      <c r="E4" s="114"/>
      <c r="F4" s="114"/>
      <c r="G4" s="114"/>
      <c r="H4" s="114"/>
      <c r="I4" s="114"/>
      <c r="J4" s="114"/>
      <c r="K4" s="114"/>
      <c r="L4" s="114"/>
      <c r="M4" s="114"/>
      <c r="N4" s="114"/>
    </row>
    <row r="5" spans="1:14" ht="15.75" x14ac:dyDescent="0.25">
      <c r="A5" s="114" t="s">
        <v>11</v>
      </c>
      <c r="B5" s="114"/>
      <c r="C5" s="114"/>
      <c r="D5" s="114"/>
      <c r="E5" s="114"/>
      <c r="F5" s="114"/>
      <c r="G5" s="114"/>
      <c r="H5" s="114"/>
      <c r="I5" s="114"/>
      <c r="J5" s="114"/>
      <c r="K5" s="114"/>
      <c r="L5" s="114"/>
      <c r="M5" s="114"/>
      <c r="N5" s="114"/>
    </row>
    <row r="6" spans="1:14" ht="28.5" customHeight="1" x14ac:dyDescent="0.2">
      <c r="A6" s="124" t="s">
        <v>43</v>
      </c>
      <c r="B6" s="124"/>
      <c r="C6" s="124"/>
      <c r="D6" s="124"/>
      <c r="E6" s="124"/>
      <c r="F6" s="124"/>
      <c r="G6" s="124"/>
      <c r="H6" s="124"/>
      <c r="I6" s="125"/>
      <c r="J6" s="125"/>
      <c r="K6" s="125"/>
      <c r="L6" s="125"/>
      <c r="M6" s="125"/>
    </row>
    <row r="7" spans="1:14" ht="15.75" customHeight="1" x14ac:dyDescent="0.25">
      <c r="A7" s="115" t="s">
        <v>47</v>
      </c>
      <c r="B7" s="116" t="s">
        <v>7</v>
      </c>
      <c r="C7" s="116" t="s">
        <v>2</v>
      </c>
      <c r="D7" s="116"/>
      <c r="E7" s="116"/>
      <c r="F7" s="116" t="s">
        <v>3</v>
      </c>
      <c r="G7" s="116"/>
      <c r="H7" s="116"/>
      <c r="I7" s="116" t="s">
        <v>4</v>
      </c>
      <c r="J7" s="116"/>
      <c r="K7" s="116"/>
      <c r="L7" s="117" t="s">
        <v>0</v>
      </c>
      <c r="M7" s="117"/>
      <c r="N7" s="117"/>
    </row>
    <row r="8" spans="1:14" ht="94.5" x14ac:dyDescent="0.2">
      <c r="A8" s="115"/>
      <c r="B8" s="116"/>
      <c r="C8" s="46" t="s">
        <v>1</v>
      </c>
      <c r="D8" s="46" t="s">
        <v>6</v>
      </c>
      <c r="E8" s="46" t="s">
        <v>5</v>
      </c>
      <c r="F8" s="46" t="s">
        <v>1</v>
      </c>
      <c r="G8" s="46" t="s">
        <v>6</v>
      </c>
      <c r="H8" s="46" t="s">
        <v>5</v>
      </c>
      <c r="I8" s="46" t="s">
        <v>1</v>
      </c>
      <c r="J8" s="46" t="s">
        <v>6</v>
      </c>
      <c r="K8" s="46" t="s">
        <v>5</v>
      </c>
      <c r="L8" s="46" t="s">
        <v>1</v>
      </c>
      <c r="M8" s="46" t="s">
        <v>6</v>
      </c>
      <c r="N8" s="46" t="s">
        <v>5</v>
      </c>
    </row>
    <row r="9" spans="1:14" ht="95.25" customHeight="1" x14ac:dyDescent="0.2">
      <c r="A9" s="52" t="s">
        <v>108</v>
      </c>
      <c r="B9" s="63" t="s">
        <v>9</v>
      </c>
      <c r="C9" s="13">
        <v>62</v>
      </c>
      <c r="D9" s="13"/>
      <c r="E9" s="89"/>
      <c r="F9" s="13">
        <v>62</v>
      </c>
      <c r="G9" s="24"/>
      <c r="H9" s="89"/>
      <c r="I9" s="13">
        <v>62</v>
      </c>
      <c r="J9" s="24"/>
      <c r="K9" s="89"/>
      <c r="L9" s="13">
        <v>62</v>
      </c>
      <c r="M9" s="24"/>
      <c r="N9" s="89"/>
    </row>
    <row r="10" spans="1:14" ht="64.5" customHeight="1" x14ac:dyDescent="0.2">
      <c r="A10" s="52" t="s">
        <v>109</v>
      </c>
      <c r="B10" s="63" t="s">
        <v>9</v>
      </c>
      <c r="C10" s="26">
        <v>62</v>
      </c>
      <c r="D10" s="13"/>
      <c r="E10" s="89"/>
      <c r="F10" s="13">
        <v>62</v>
      </c>
      <c r="G10" s="24"/>
      <c r="H10" s="89"/>
      <c r="I10" s="13">
        <v>62</v>
      </c>
      <c r="J10" s="24"/>
      <c r="K10" s="89"/>
      <c r="L10" s="13">
        <v>62</v>
      </c>
      <c r="M10" s="24"/>
      <c r="N10" s="89"/>
    </row>
    <row r="11" spans="1:14" ht="108.75" customHeight="1" x14ac:dyDescent="0.2">
      <c r="A11" s="52" t="s">
        <v>110</v>
      </c>
      <c r="B11" s="63" t="s">
        <v>9</v>
      </c>
      <c r="C11" s="26">
        <v>62</v>
      </c>
      <c r="D11" s="13"/>
      <c r="E11" s="89"/>
      <c r="F11" s="13">
        <v>62</v>
      </c>
      <c r="G11" s="24"/>
      <c r="H11" s="89"/>
      <c r="I11" s="13">
        <v>62</v>
      </c>
      <c r="J11" s="24"/>
      <c r="K11" s="89"/>
      <c r="L11" s="13">
        <v>62</v>
      </c>
      <c r="M11" s="24"/>
      <c r="N11" s="89"/>
    </row>
    <row r="12" spans="1:14" ht="26.25" customHeight="1" x14ac:dyDescent="0.2">
      <c r="A12" s="123" t="s">
        <v>153</v>
      </c>
      <c r="B12" s="123"/>
      <c r="C12" s="123"/>
      <c r="D12" s="123"/>
      <c r="E12" s="123"/>
      <c r="F12" s="123"/>
      <c r="G12" s="123"/>
      <c r="H12" s="123"/>
      <c r="I12" s="123"/>
      <c r="J12" s="123"/>
      <c r="K12" s="123"/>
      <c r="L12" s="123"/>
      <c r="M12" s="123"/>
      <c r="N12" s="123"/>
    </row>
    <row r="13" spans="1:14" ht="52.5" customHeight="1" x14ac:dyDescent="0.2">
      <c r="A13" s="52" t="s">
        <v>149</v>
      </c>
      <c r="B13" s="90" t="s">
        <v>111</v>
      </c>
      <c r="C13" s="91" t="s">
        <v>147</v>
      </c>
      <c r="D13" s="13"/>
      <c r="E13" s="89"/>
      <c r="F13" s="26" t="s">
        <v>148</v>
      </c>
      <c r="G13" s="24"/>
      <c r="H13" s="89"/>
      <c r="I13" s="26" t="s">
        <v>148</v>
      </c>
      <c r="J13" s="24"/>
      <c r="K13" s="89"/>
      <c r="L13" s="26" t="s">
        <v>148</v>
      </c>
      <c r="M13" s="24"/>
      <c r="N13" s="89"/>
    </row>
    <row r="14" spans="1:14" ht="45" x14ac:dyDescent="0.2">
      <c r="A14" s="52" t="s">
        <v>158</v>
      </c>
      <c r="B14" s="63" t="s">
        <v>112</v>
      </c>
      <c r="C14" s="26">
        <v>27</v>
      </c>
      <c r="D14" s="13"/>
      <c r="E14" s="89"/>
      <c r="F14" s="13">
        <v>27</v>
      </c>
      <c r="G14" s="24"/>
      <c r="H14" s="89"/>
      <c r="I14" s="13">
        <v>27</v>
      </c>
      <c r="J14" s="24"/>
      <c r="K14" s="89"/>
      <c r="L14" s="13">
        <v>27</v>
      </c>
      <c r="M14" s="24"/>
      <c r="N14" s="89"/>
    </row>
    <row r="15" spans="1:14" ht="45" x14ac:dyDescent="0.2">
      <c r="A15" s="52" t="s">
        <v>159</v>
      </c>
      <c r="B15" s="63" t="s">
        <v>113</v>
      </c>
      <c r="C15" s="26">
        <v>9</v>
      </c>
      <c r="D15" s="13"/>
      <c r="E15" s="89"/>
      <c r="F15" s="13">
        <v>9</v>
      </c>
      <c r="G15" s="24"/>
      <c r="H15" s="89"/>
      <c r="I15" s="13">
        <v>9</v>
      </c>
      <c r="J15" s="24"/>
      <c r="K15" s="89"/>
      <c r="L15" s="13">
        <v>9</v>
      </c>
      <c r="M15" s="24"/>
      <c r="N15" s="89"/>
    </row>
    <row r="16" spans="1:14" ht="48" customHeight="1" x14ac:dyDescent="0.2">
      <c r="A16" s="52" t="s">
        <v>114</v>
      </c>
      <c r="B16" s="90" t="s">
        <v>73</v>
      </c>
      <c r="C16" s="26" t="s">
        <v>12</v>
      </c>
      <c r="D16" s="13"/>
      <c r="E16" s="89"/>
      <c r="F16" s="26" t="s">
        <v>12</v>
      </c>
      <c r="G16" s="24"/>
      <c r="H16" s="89"/>
      <c r="I16" s="26" t="s">
        <v>12</v>
      </c>
      <c r="J16" s="24"/>
      <c r="K16" s="89"/>
      <c r="L16" s="26" t="s">
        <v>12</v>
      </c>
      <c r="M16" s="24"/>
      <c r="N16" s="89"/>
    </row>
    <row r="17" spans="1:14" ht="30" x14ac:dyDescent="0.2">
      <c r="A17" s="92" t="s">
        <v>156</v>
      </c>
      <c r="B17" s="90" t="s">
        <v>13</v>
      </c>
      <c r="C17" s="26" t="s">
        <v>12</v>
      </c>
      <c r="D17" s="26"/>
      <c r="E17" s="89"/>
      <c r="F17" s="26" t="s">
        <v>12</v>
      </c>
      <c r="G17" s="24"/>
      <c r="H17" s="63"/>
      <c r="I17" s="26" t="s">
        <v>12</v>
      </c>
      <c r="J17" s="24"/>
      <c r="K17" s="63"/>
      <c r="L17" s="26" t="s">
        <v>12</v>
      </c>
      <c r="M17" s="24"/>
      <c r="N17" s="63"/>
    </row>
    <row r="18" spans="1:14" ht="45" x14ac:dyDescent="0.2">
      <c r="A18" s="92" t="s">
        <v>115</v>
      </c>
      <c r="B18" s="90" t="s">
        <v>9</v>
      </c>
      <c r="C18" s="26" t="s">
        <v>12</v>
      </c>
      <c r="D18" s="13"/>
      <c r="E18" s="89"/>
      <c r="F18" s="26" t="s">
        <v>12</v>
      </c>
      <c r="G18" s="24"/>
      <c r="H18" s="89"/>
      <c r="I18" s="26" t="s">
        <v>12</v>
      </c>
      <c r="J18" s="24"/>
      <c r="K18" s="89"/>
      <c r="L18" s="26" t="s">
        <v>12</v>
      </c>
      <c r="M18" s="24"/>
      <c r="N18" s="89"/>
    </row>
    <row r="19" spans="1:14" ht="124.5" customHeight="1" x14ac:dyDescent="0.2">
      <c r="A19" s="92" t="s">
        <v>301</v>
      </c>
      <c r="B19" s="65" t="s">
        <v>14</v>
      </c>
      <c r="C19" s="26" t="s">
        <v>12</v>
      </c>
      <c r="D19" s="13"/>
      <c r="E19" s="89"/>
      <c r="F19" s="26" t="s">
        <v>12</v>
      </c>
      <c r="G19" s="24"/>
      <c r="H19" s="89"/>
      <c r="I19" s="26" t="s">
        <v>12</v>
      </c>
      <c r="J19" s="24"/>
      <c r="K19" s="89"/>
      <c r="L19" s="26" t="s">
        <v>12</v>
      </c>
      <c r="M19" s="24"/>
      <c r="N19" s="89"/>
    </row>
    <row r="20" spans="1:14" ht="90" x14ac:dyDescent="0.2">
      <c r="A20" s="92" t="s">
        <v>116</v>
      </c>
      <c r="B20" s="65" t="s">
        <v>117</v>
      </c>
      <c r="C20" s="26" t="s">
        <v>12</v>
      </c>
      <c r="D20" s="13"/>
      <c r="E20" s="89"/>
      <c r="F20" s="26" t="s">
        <v>12</v>
      </c>
      <c r="G20" s="24"/>
      <c r="H20" s="89"/>
      <c r="I20" s="26" t="s">
        <v>12</v>
      </c>
      <c r="J20" s="24"/>
      <c r="K20" s="89"/>
      <c r="L20" s="26" t="s">
        <v>12</v>
      </c>
      <c r="M20" s="24"/>
      <c r="N20" s="89"/>
    </row>
    <row r="21" spans="1:14" ht="75" x14ac:dyDescent="0.2">
      <c r="A21" s="107" t="s">
        <v>328</v>
      </c>
      <c r="B21" s="110" t="s">
        <v>9</v>
      </c>
      <c r="C21" s="108">
        <v>62</v>
      </c>
      <c r="D21" s="108"/>
      <c r="E21" s="109"/>
      <c r="F21" s="102">
        <v>62</v>
      </c>
      <c r="G21" s="102"/>
      <c r="H21" s="109"/>
      <c r="I21" s="102">
        <v>62</v>
      </c>
      <c r="J21" s="102"/>
      <c r="K21" s="109"/>
      <c r="L21" s="108">
        <v>62</v>
      </c>
      <c r="M21" s="108"/>
      <c r="N21" s="109"/>
    </row>
    <row r="22" spans="1:14" ht="77.25" customHeight="1" x14ac:dyDescent="0.2">
      <c r="A22" s="92" t="s">
        <v>326</v>
      </c>
      <c r="B22" s="65" t="s">
        <v>73</v>
      </c>
      <c r="C22" s="26" t="s">
        <v>12</v>
      </c>
      <c r="D22" s="13"/>
      <c r="E22" s="89"/>
      <c r="F22" s="26" t="s">
        <v>12</v>
      </c>
      <c r="G22" s="24"/>
      <c r="H22" s="89"/>
      <c r="I22" s="26" t="s">
        <v>12</v>
      </c>
      <c r="J22" s="24"/>
      <c r="K22" s="89"/>
      <c r="L22" s="26" t="s">
        <v>12</v>
      </c>
      <c r="M22" s="13"/>
      <c r="N22" s="89"/>
    </row>
    <row r="23" spans="1:14" ht="45" x14ac:dyDescent="0.2">
      <c r="A23" s="92" t="s">
        <v>118</v>
      </c>
      <c r="B23" s="65" t="s">
        <v>14</v>
      </c>
      <c r="C23" s="13">
        <v>1</v>
      </c>
      <c r="D23" s="24"/>
      <c r="E23" s="89"/>
      <c r="F23" s="24">
        <v>1</v>
      </c>
      <c r="G23" s="24"/>
      <c r="H23" s="89"/>
      <c r="I23" s="24">
        <v>1</v>
      </c>
      <c r="J23" s="24"/>
      <c r="K23" s="89"/>
      <c r="L23" s="13">
        <v>3</v>
      </c>
      <c r="M23" s="13"/>
      <c r="N23" s="89"/>
    </row>
    <row r="24" spans="1:14" ht="72.75" customHeight="1" x14ac:dyDescent="0.2">
      <c r="A24" s="92" t="s">
        <v>119</v>
      </c>
      <c r="B24" s="65" t="s">
        <v>73</v>
      </c>
      <c r="C24" s="26" t="s">
        <v>12</v>
      </c>
      <c r="D24" s="13"/>
      <c r="E24" s="89"/>
      <c r="F24" s="26" t="s">
        <v>12</v>
      </c>
      <c r="G24" s="24"/>
      <c r="H24" s="89"/>
      <c r="I24" s="26" t="s">
        <v>12</v>
      </c>
      <c r="J24" s="24"/>
      <c r="K24" s="89"/>
      <c r="L24" s="26" t="s">
        <v>12</v>
      </c>
      <c r="M24" s="24"/>
      <c r="N24" s="89"/>
    </row>
    <row r="25" spans="1:14" ht="35.25" customHeight="1" x14ac:dyDescent="0.2">
      <c r="A25" s="67" t="s">
        <v>120</v>
      </c>
      <c r="B25" s="63" t="s">
        <v>14</v>
      </c>
      <c r="C25" s="26" t="s">
        <v>12</v>
      </c>
      <c r="D25" s="13"/>
      <c r="E25" s="89"/>
      <c r="F25" s="26" t="s">
        <v>12</v>
      </c>
      <c r="G25" s="24"/>
      <c r="H25" s="89"/>
      <c r="I25" s="26" t="s">
        <v>12</v>
      </c>
      <c r="J25" s="24"/>
      <c r="K25" s="89"/>
      <c r="L25" s="26" t="s">
        <v>12</v>
      </c>
      <c r="M25" s="24"/>
      <c r="N25" s="89"/>
    </row>
    <row r="26" spans="1:14" ht="90" customHeight="1" x14ac:dyDescent="0.2">
      <c r="A26" s="92" t="s">
        <v>327</v>
      </c>
      <c r="B26" s="65" t="s">
        <v>73</v>
      </c>
      <c r="C26" s="26" t="s">
        <v>12</v>
      </c>
      <c r="D26" s="13"/>
      <c r="E26" s="89"/>
      <c r="F26" s="13" t="s">
        <v>12</v>
      </c>
      <c r="G26" s="24"/>
      <c r="H26" s="89"/>
      <c r="I26" s="13" t="s">
        <v>12</v>
      </c>
      <c r="J26" s="24"/>
      <c r="K26" s="89"/>
      <c r="L26" s="13" t="s">
        <v>12</v>
      </c>
      <c r="M26" s="24"/>
      <c r="N26" s="89"/>
    </row>
    <row r="27" spans="1:14" ht="45" x14ac:dyDescent="0.2">
      <c r="A27" s="67" t="s">
        <v>121</v>
      </c>
      <c r="B27" s="65" t="s">
        <v>14</v>
      </c>
      <c r="C27" s="26">
        <v>1</v>
      </c>
      <c r="D27" s="13"/>
      <c r="E27" s="89"/>
      <c r="F27" s="13">
        <v>0</v>
      </c>
      <c r="G27" s="24"/>
      <c r="H27" s="89"/>
      <c r="I27" s="13">
        <v>0</v>
      </c>
      <c r="J27" s="24"/>
      <c r="K27" s="89"/>
      <c r="L27" s="13">
        <v>1</v>
      </c>
      <c r="M27" s="24"/>
      <c r="N27" s="89"/>
    </row>
    <row r="28" spans="1:14" ht="96" customHeight="1" x14ac:dyDescent="0.2">
      <c r="A28" s="67" t="s">
        <v>344</v>
      </c>
      <c r="B28" s="65" t="s">
        <v>14</v>
      </c>
      <c r="C28" s="26">
        <v>1</v>
      </c>
      <c r="D28" s="13"/>
      <c r="E28" s="89"/>
      <c r="F28" s="13">
        <v>0</v>
      </c>
      <c r="G28" s="24"/>
      <c r="H28" s="89"/>
      <c r="I28" s="13">
        <v>0</v>
      </c>
      <c r="J28" s="24"/>
      <c r="K28" s="89"/>
      <c r="L28" s="13">
        <v>1</v>
      </c>
      <c r="M28" s="24"/>
      <c r="N28" s="89"/>
    </row>
    <row r="29" spans="1:14" ht="116.45" customHeight="1" x14ac:dyDescent="0.2">
      <c r="A29" s="67" t="s">
        <v>343</v>
      </c>
      <c r="B29" s="65" t="s">
        <v>14</v>
      </c>
      <c r="C29" s="26">
        <v>1</v>
      </c>
      <c r="D29" s="13"/>
      <c r="E29" s="89"/>
      <c r="F29" s="13">
        <v>0</v>
      </c>
      <c r="G29" s="24"/>
      <c r="H29" s="89"/>
      <c r="I29" s="13">
        <v>0</v>
      </c>
      <c r="J29" s="24"/>
      <c r="K29" s="89"/>
      <c r="L29" s="13">
        <v>1</v>
      </c>
      <c r="M29" s="24"/>
      <c r="N29" s="89"/>
    </row>
    <row r="30" spans="1:14" ht="65.25" customHeight="1" x14ac:dyDescent="0.2">
      <c r="A30" s="92" t="s">
        <v>122</v>
      </c>
      <c r="B30" s="65" t="s">
        <v>73</v>
      </c>
      <c r="C30" s="26">
        <v>62</v>
      </c>
      <c r="D30" s="13"/>
      <c r="E30" s="89"/>
      <c r="F30" s="26">
        <v>62</v>
      </c>
      <c r="G30" s="24"/>
      <c r="H30" s="63"/>
      <c r="I30" s="26">
        <v>62</v>
      </c>
      <c r="J30" s="24"/>
      <c r="K30" s="59"/>
      <c r="L30" s="26">
        <v>62</v>
      </c>
      <c r="M30" s="24"/>
      <c r="N30" s="59"/>
    </row>
    <row r="31" spans="1:14" ht="30.75" customHeight="1" x14ac:dyDescent="0.2">
      <c r="A31" s="123" t="s">
        <v>48</v>
      </c>
      <c r="B31" s="123"/>
      <c r="C31" s="123"/>
      <c r="D31" s="123"/>
      <c r="E31" s="123"/>
      <c r="F31" s="123"/>
      <c r="G31" s="123"/>
      <c r="H31" s="123"/>
      <c r="I31" s="123"/>
      <c r="J31" s="123"/>
      <c r="K31" s="123"/>
      <c r="L31" s="123"/>
      <c r="M31" s="123"/>
      <c r="N31" s="123"/>
    </row>
    <row r="32" spans="1:14" ht="30.75" customHeight="1" x14ac:dyDescent="0.2">
      <c r="A32" s="67" t="s">
        <v>150</v>
      </c>
      <c r="B32" s="24" t="s">
        <v>9</v>
      </c>
      <c r="C32" s="24">
        <v>62</v>
      </c>
      <c r="D32" s="24"/>
      <c r="E32" s="89"/>
      <c r="F32" s="13">
        <v>62</v>
      </c>
      <c r="G32" s="24"/>
      <c r="H32" s="89"/>
      <c r="I32" s="24">
        <v>62</v>
      </c>
      <c r="J32" s="24"/>
      <c r="K32" s="89"/>
      <c r="L32" s="24">
        <v>62</v>
      </c>
      <c r="M32" s="24"/>
      <c r="N32" s="89"/>
    </row>
    <row r="33" spans="1:14" ht="30.75" customHeight="1" x14ac:dyDescent="0.2">
      <c r="A33" s="67" t="s">
        <v>246</v>
      </c>
      <c r="B33" s="24" t="s">
        <v>78</v>
      </c>
      <c r="C33" s="24">
        <v>0</v>
      </c>
      <c r="D33" s="24"/>
      <c r="E33" s="89"/>
      <c r="F33" s="13">
        <v>10</v>
      </c>
      <c r="G33" s="24"/>
      <c r="H33" s="89"/>
      <c r="I33" s="24">
        <v>8</v>
      </c>
      <c r="J33" s="24"/>
      <c r="K33" s="89"/>
      <c r="L33" s="24">
        <v>18</v>
      </c>
      <c r="M33" s="24"/>
      <c r="N33" s="89"/>
    </row>
    <row r="34" spans="1:14" ht="75" customHeight="1" x14ac:dyDescent="0.2">
      <c r="A34" s="67" t="s">
        <v>123</v>
      </c>
      <c r="B34" s="24" t="s">
        <v>74</v>
      </c>
      <c r="C34" s="13">
        <v>1</v>
      </c>
      <c r="D34" s="13"/>
      <c r="E34" s="89"/>
      <c r="F34" s="13">
        <v>2</v>
      </c>
      <c r="G34" s="24"/>
      <c r="H34" s="89"/>
      <c r="I34" s="13">
        <v>0</v>
      </c>
      <c r="J34" s="24"/>
      <c r="K34" s="89"/>
      <c r="L34" s="13">
        <v>3</v>
      </c>
      <c r="M34" s="24"/>
      <c r="N34" s="89"/>
    </row>
    <row r="35" spans="1:14" ht="34.5" customHeight="1" x14ac:dyDescent="0.25">
      <c r="A35" s="67" t="s">
        <v>124</v>
      </c>
      <c r="B35" s="24" t="s">
        <v>74</v>
      </c>
      <c r="C35" s="13">
        <v>1</v>
      </c>
      <c r="D35" s="13"/>
      <c r="E35" s="89"/>
      <c r="F35" s="13">
        <v>2</v>
      </c>
      <c r="G35" s="24"/>
      <c r="H35" s="89"/>
      <c r="I35" s="13">
        <v>0</v>
      </c>
      <c r="J35" s="24"/>
      <c r="K35" s="89"/>
      <c r="L35" s="13">
        <v>3</v>
      </c>
      <c r="M35" s="24"/>
      <c r="N35" s="89"/>
    </row>
    <row r="36" spans="1:14" ht="30" customHeight="1" x14ac:dyDescent="0.2">
      <c r="A36" s="52" t="s">
        <v>125</v>
      </c>
      <c r="B36" s="63" t="s">
        <v>9</v>
      </c>
      <c r="C36" s="26">
        <v>62</v>
      </c>
      <c r="D36" s="13"/>
      <c r="E36" s="89"/>
      <c r="F36" s="13">
        <v>62</v>
      </c>
      <c r="G36" s="24"/>
      <c r="H36" s="89"/>
      <c r="I36" s="13">
        <v>62</v>
      </c>
      <c r="J36" s="24"/>
      <c r="K36" s="89"/>
      <c r="L36" s="13">
        <v>62</v>
      </c>
      <c r="M36" s="24"/>
      <c r="N36" s="89"/>
    </row>
    <row r="37" spans="1:14" ht="33" customHeight="1" x14ac:dyDescent="0.2">
      <c r="A37" s="67" t="s">
        <v>329</v>
      </c>
      <c r="B37" s="65" t="s">
        <v>73</v>
      </c>
      <c r="C37" s="13">
        <v>62</v>
      </c>
      <c r="D37" s="13"/>
      <c r="E37" s="89"/>
      <c r="F37" s="13">
        <v>62</v>
      </c>
      <c r="G37" s="24"/>
      <c r="H37" s="89"/>
      <c r="I37" s="13">
        <v>62</v>
      </c>
      <c r="J37" s="13"/>
      <c r="K37" s="89"/>
      <c r="L37" s="13">
        <v>62</v>
      </c>
      <c r="M37" s="13"/>
      <c r="N37" s="89"/>
    </row>
    <row r="38" spans="1:14" ht="30" x14ac:dyDescent="0.2">
      <c r="A38" s="67" t="s">
        <v>75</v>
      </c>
      <c r="B38" s="65" t="s">
        <v>14</v>
      </c>
      <c r="C38" s="24">
        <v>3</v>
      </c>
      <c r="D38" s="24"/>
      <c r="E38" s="89"/>
      <c r="F38" s="13">
        <v>0</v>
      </c>
      <c r="G38" s="24"/>
      <c r="H38" s="24"/>
      <c r="I38" s="24">
        <v>0</v>
      </c>
      <c r="J38" s="24"/>
      <c r="K38" s="24"/>
      <c r="L38" s="13">
        <v>3</v>
      </c>
      <c r="M38" s="13"/>
      <c r="N38" s="89"/>
    </row>
    <row r="39" spans="1:14" ht="45" x14ac:dyDescent="0.2">
      <c r="A39" s="67" t="s">
        <v>126</v>
      </c>
      <c r="B39" s="65" t="s">
        <v>9</v>
      </c>
      <c r="C39" s="24">
        <v>62</v>
      </c>
      <c r="D39" s="24"/>
      <c r="E39" s="89"/>
      <c r="F39" s="13">
        <v>62</v>
      </c>
      <c r="G39" s="24"/>
      <c r="H39" s="24"/>
      <c r="I39" s="24">
        <v>62</v>
      </c>
      <c r="J39" s="24"/>
      <c r="K39" s="24"/>
      <c r="L39" s="13">
        <v>62</v>
      </c>
      <c r="M39" s="13"/>
      <c r="N39" s="89"/>
    </row>
    <row r="40" spans="1:14" ht="30" x14ac:dyDescent="0.2">
      <c r="A40" s="67" t="s">
        <v>76</v>
      </c>
      <c r="B40" s="65" t="s">
        <v>9</v>
      </c>
      <c r="C40" s="24">
        <v>62</v>
      </c>
      <c r="D40" s="24"/>
      <c r="E40" s="89"/>
      <c r="F40" s="13">
        <v>62</v>
      </c>
      <c r="G40" s="24"/>
      <c r="H40" s="24"/>
      <c r="I40" s="24">
        <v>62</v>
      </c>
      <c r="J40" s="24"/>
      <c r="K40" s="24"/>
      <c r="L40" s="13">
        <v>62</v>
      </c>
      <c r="M40" s="13"/>
      <c r="N40" s="89"/>
    </row>
    <row r="41" spans="1:14" ht="27.75" customHeight="1" x14ac:dyDescent="0.2">
      <c r="A41" s="67" t="s">
        <v>77</v>
      </c>
      <c r="B41" s="65" t="s">
        <v>9</v>
      </c>
      <c r="C41" s="24">
        <v>62</v>
      </c>
      <c r="D41" s="24"/>
      <c r="E41" s="89"/>
      <c r="F41" s="13">
        <v>62</v>
      </c>
      <c r="G41" s="24"/>
      <c r="H41" s="24"/>
      <c r="I41" s="24">
        <v>62</v>
      </c>
      <c r="J41" s="24"/>
      <c r="K41" s="24"/>
      <c r="L41" s="13">
        <v>62</v>
      </c>
      <c r="M41" s="13"/>
      <c r="N41" s="89"/>
    </row>
    <row r="42" spans="1:14" ht="15.75" x14ac:dyDescent="0.2">
      <c r="A42" s="123" t="s">
        <v>154</v>
      </c>
      <c r="B42" s="123"/>
      <c r="C42" s="123"/>
      <c r="D42" s="123"/>
      <c r="E42" s="123"/>
      <c r="F42" s="123"/>
      <c r="G42" s="123"/>
      <c r="H42" s="123"/>
      <c r="I42" s="123"/>
      <c r="J42" s="123"/>
      <c r="K42" s="123"/>
      <c r="L42" s="123"/>
      <c r="M42" s="123"/>
      <c r="N42" s="123"/>
    </row>
    <row r="43" spans="1:14" ht="45" x14ac:dyDescent="0.2">
      <c r="A43" s="93" t="s">
        <v>127</v>
      </c>
      <c r="B43" s="50" t="s">
        <v>128</v>
      </c>
      <c r="C43" s="50">
        <v>62</v>
      </c>
      <c r="D43" s="50"/>
      <c r="E43" s="50"/>
      <c r="F43" s="50">
        <v>62</v>
      </c>
      <c r="G43" s="50"/>
      <c r="H43" s="50"/>
      <c r="I43" s="50">
        <v>62</v>
      </c>
      <c r="J43" s="50"/>
      <c r="K43" s="50"/>
      <c r="L43" s="50">
        <v>62</v>
      </c>
      <c r="M43" s="50"/>
      <c r="N43" s="50"/>
    </row>
    <row r="44" spans="1:14" ht="45" x14ac:dyDescent="0.2">
      <c r="A44" s="93" t="s">
        <v>248</v>
      </c>
      <c r="B44" s="24" t="s">
        <v>14</v>
      </c>
      <c r="C44" s="24">
        <v>2</v>
      </c>
      <c r="D44" s="24"/>
      <c r="E44" s="89"/>
      <c r="F44" s="24">
        <v>2</v>
      </c>
      <c r="G44" s="24"/>
      <c r="H44" s="89"/>
      <c r="I44" s="24">
        <v>2</v>
      </c>
      <c r="J44" s="24"/>
      <c r="K44" s="24"/>
      <c r="L44" s="13">
        <v>6</v>
      </c>
      <c r="M44" s="13"/>
      <c r="N44" s="89"/>
    </row>
    <row r="45" spans="1:14" ht="30" x14ac:dyDescent="0.2">
      <c r="A45" s="52" t="s">
        <v>330</v>
      </c>
      <c r="B45" s="24" t="s">
        <v>79</v>
      </c>
      <c r="C45" s="24">
        <v>1</v>
      </c>
      <c r="D45" s="24"/>
      <c r="E45" s="89"/>
      <c r="F45" s="24">
        <v>1</v>
      </c>
      <c r="G45" s="24"/>
      <c r="H45" s="89"/>
      <c r="I45" s="24">
        <v>0</v>
      </c>
      <c r="J45" s="24"/>
      <c r="K45" s="63"/>
      <c r="L45" s="13">
        <v>2</v>
      </c>
      <c r="M45" s="13"/>
      <c r="N45" s="89"/>
    </row>
    <row r="46" spans="1:14" ht="45" x14ac:dyDescent="0.2">
      <c r="A46" s="55" t="s">
        <v>129</v>
      </c>
      <c r="B46" s="24" t="s">
        <v>79</v>
      </c>
      <c r="C46" s="24">
        <v>1</v>
      </c>
      <c r="D46" s="24"/>
      <c r="E46" s="89"/>
      <c r="F46" s="24">
        <v>0</v>
      </c>
      <c r="G46" s="24"/>
      <c r="H46" s="89"/>
      <c r="I46" s="24">
        <v>0</v>
      </c>
      <c r="J46" s="24"/>
      <c r="K46" s="63"/>
      <c r="L46" s="13">
        <v>1</v>
      </c>
      <c r="M46" s="13"/>
      <c r="N46" s="89"/>
    </row>
    <row r="47" spans="1:14" ht="50.25" customHeight="1" x14ac:dyDescent="0.2">
      <c r="A47" s="94" t="s">
        <v>80</v>
      </c>
      <c r="B47" s="65" t="s">
        <v>247</v>
      </c>
      <c r="C47" s="24">
        <v>1</v>
      </c>
      <c r="D47" s="24"/>
      <c r="E47" s="89"/>
      <c r="F47" s="24">
        <v>4</v>
      </c>
      <c r="G47" s="24"/>
      <c r="H47" s="89"/>
      <c r="I47" s="24">
        <v>0</v>
      </c>
      <c r="J47" s="24"/>
      <c r="K47" s="63"/>
      <c r="L47" s="13">
        <v>5</v>
      </c>
      <c r="M47" s="13"/>
      <c r="N47" s="89"/>
    </row>
    <row r="48" spans="1:14" ht="92.25" customHeight="1" x14ac:dyDescent="0.2">
      <c r="A48" s="52" t="s">
        <v>130</v>
      </c>
      <c r="B48" s="65" t="s">
        <v>81</v>
      </c>
      <c r="C48" s="13">
        <v>1</v>
      </c>
      <c r="D48" s="13"/>
      <c r="E48" s="89"/>
      <c r="F48" s="13">
        <v>4</v>
      </c>
      <c r="G48" s="24"/>
      <c r="H48" s="89"/>
      <c r="I48" s="13">
        <v>2</v>
      </c>
      <c r="J48" s="24"/>
      <c r="K48" s="89"/>
      <c r="L48" s="13">
        <v>7</v>
      </c>
      <c r="M48" s="24"/>
      <c r="N48" s="89"/>
    </row>
    <row r="49" spans="1:14" ht="48.75" customHeight="1" x14ac:dyDescent="0.2">
      <c r="A49" s="93" t="s">
        <v>82</v>
      </c>
      <c r="B49" s="65" t="s">
        <v>81</v>
      </c>
      <c r="C49" s="13">
        <v>6</v>
      </c>
      <c r="D49" s="13"/>
      <c r="E49" s="89"/>
      <c r="F49" s="13">
        <v>6</v>
      </c>
      <c r="G49" s="24"/>
      <c r="H49" s="89"/>
      <c r="I49" s="13">
        <v>6</v>
      </c>
      <c r="J49" s="24"/>
      <c r="K49" s="89"/>
      <c r="L49" s="13">
        <v>18</v>
      </c>
      <c r="M49" s="24"/>
      <c r="N49" s="89"/>
    </row>
    <row r="50" spans="1:14" ht="61.5" customHeight="1" x14ac:dyDescent="0.2">
      <c r="A50" s="52" t="s">
        <v>131</v>
      </c>
      <c r="B50" s="24" t="s">
        <v>18</v>
      </c>
      <c r="C50" s="13">
        <v>0</v>
      </c>
      <c r="D50" s="13"/>
      <c r="E50" s="89"/>
      <c r="F50" s="13">
        <v>0</v>
      </c>
      <c r="G50" s="24"/>
      <c r="H50" s="89"/>
      <c r="I50" s="13">
        <v>1</v>
      </c>
      <c r="J50" s="24"/>
      <c r="K50" s="89"/>
      <c r="L50" s="13">
        <v>1</v>
      </c>
      <c r="M50" s="24"/>
      <c r="N50" s="89"/>
    </row>
    <row r="51" spans="1:14" ht="39.75" customHeight="1" x14ac:dyDescent="0.2">
      <c r="A51" s="52" t="s">
        <v>132</v>
      </c>
      <c r="B51" s="24" t="s">
        <v>14</v>
      </c>
      <c r="C51" s="26">
        <v>4</v>
      </c>
      <c r="D51" s="24"/>
      <c r="E51" s="89"/>
      <c r="F51" s="26">
        <v>0</v>
      </c>
      <c r="G51" s="24"/>
      <c r="H51" s="63"/>
      <c r="I51" s="26">
        <v>0</v>
      </c>
      <c r="J51" s="24"/>
      <c r="K51" s="63"/>
      <c r="L51" s="26">
        <v>4</v>
      </c>
      <c r="M51" s="24"/>
      <c r="N51" s="63"/>
    </row>
    <row r="52" spans="1:14" ht="45.75" customHeight="1" x14ac:dyDescent="0.2">
      <c r="A52" s="101" t="s">
        <v>298</v>
      </c>
      <c r="B52" s="102" t="s">
        <v>83</v>
      </c>
      <c r="C52" s="26">
        <v>6</v>
      </c>
      <c r="D52" s="24"/>
      <c r="E52" s="89"/>
      <c r="F52" s="26">
        <v>0</v>
      </c>
      <c r="G52" s="24"/>
      <c r="H52" s="63"/>
      <c r="I52" s="26">
        <v>0</v>
      </c>
      <c r="J52" s="24"/>
      <c r="K52" s="63"/>
      <c r="L52" s="26">
        <v>6</v>
      </c>
      <c r="M52" s="24"/>
      <c r="N52" s="63"/>
    </row>
    <row r="53" spans="1:14" ht="61.5" customHeight="1" x14ac:dyDescent="0.2">
      <c r="A53" s="99" t="s">
        <v>297</v>
      </c>
      <c r="B53" s="100" t="s">
        <v>14</v>
      </c>
      <c r="C53" s="26">
        <v>3</v>
      </c>
      <c r="D53" s="13"/>
      <c r="E53" s="89"/>
      <c r="F53" s="13">
        <v>0</v>
      </c>
      <c r="G53" s="24"/>
      <c r="H53" s="89"/>
      <c r="I53" s="13">
        <v>0</v>
      </c>
      <c r="J53" s="24"/>
      <c r="K53" s="89"/>
      <c r="L53" s="13">
        <v>3</v>
      </c>
      <c r="M53" s="24"/>
      <c r="N53" s="89"/>
    </row>
    <row r="54" spans="1:14" ht="35.25" customHeight="1" x14ac:dyDescent="0.2">
      <c r="A54" s="62" t="s">
        <v>133</v>
      </c>
      <c r="B54" s="90" t="s">
        <v>84</v>
      </c>
      <c r="C54" s="26">
        <v>3</v>
      </c>
      <c r="D54" s="13"/>
      <c r="E54" s="89"/>
      <c r="F54" s="26">
        <v>4</v>
      </c>
      <c r="G54" s="24"/>
      <c r="H54" s="63"/>
      <c r="I54" s="26">
        <v>3</v>
      </c>
      <c r="J54" s="24"/>
      <c r="K54" s="63"/>
      <c r="L54" s="26">
        <v>10</v>
      </c>
      <c r="M54" s="24"/>
      <c r="N54" s="63"/>
    </row>
    <row r="55" spans="1:14" ht="27" customHeight="1" x14ac:dyDescent="0.2">
      <c r="A55" s="123" t="s">
        <v>155</v>
      </c>
      <c r="B55" s="123"/>
      <c r="C55" s="123"/>
      <c r="D55" s="123"/>
      <c r="E55" s="123"/>
      <c r="F55" s="123"/>
      <c r="G55" s="123"/>
      <c r="H55" s="123"/>
      <c r="I55" s="123"/>
      <c r="J55" s="123"/>
      <c r="K55" s="123"/>
      <c r="L55" s="123"/>
      <c r="M55" s="123"/>
      <c r="N55" s="123"/>
    </row>
    <row r="56" spans="1:14" ht="48.75" customHeight="1" x14ac:dyDescent="0.2">
      <c r="A56" s="25" t="s">
        <v>134</v>
      </c>
      <c r="B56" s="63" t="s">
        <v>18</v>
      </c>
      <c r="C56" s="26">
        <v>4</v>
      </c>
      <c r="D56" s="95"/>
      <c r="E56" s="89"/>
      <c r="F56" s="26">
        <v>2</v>
      </c>
      <c r="G56" s="24"/>
      <c r="H56" s="63"/>
      <c r="I56" s="26">
        <v>2</v>
      </c>
      <c r="J56" s="24"/>
      <c r="K56" s="63"/>
      <c r="L56" s="26">
        <v>8</v>
      </c>
      <c r="M56" s="24"/>
      <c r="N56" s="89"/>
    </row>
    <row r="57" spans="1:14" ht="30.75" customHeight="1" x14ac:dyDescent="0.2">
      <c r="A57" s="25" t="s">
        <v>135</v>
      </c>
      <c r="B57" s="90" t="s">
        <v>73</v>
      </c>
      <c r="C57" s="26">
        <v>0</v>
      </c>
      <c r="D57" s="95"/>
      <c r="E57" s="89"/>
      <c r="F57" s="26">
        <v>1</v>
      </c>
      <c r="G57" s="24"/>
      <c r="H57" s="63"/>
      <c r="I57" s="26">
        <v>1</v>
      </c>
      <c r="J57" s="24"/>
      <c r="K57" s="63"/>
      <c r="L57" s="26">
        <v>2</v>
      </c>
      <c r="M57" s="24"/>
      <c r="N57" s="89"/>
    </row>
    <row r="58" spans="1:14" ht="62.25" customHeight="1" x14ac:dyDescent="0.2">
      <c r="A58" s="25" t="s">
        <v>152</v>
      </c>
      <c r="B58" s="63" t="s">
        <v>14</v>
      </c>
      <c r="C58" s="26">
        <v>3</v>
      </c>
      <c r="D58" s="95"/>
      <c r="E58" s="89"/>
      <c r="F58" s="26">
        <v>2</v>
      </c>
      <c r="G58" s="24"/>
      <c r="H58" s="63"/>
      <c r="I58" s="26">
        <v>0</v>
      </c>
      <c r="J58" s="24"/>
      <c r="K58" s="63"/>
      <c r="L58" s="26">
        <v>5</v>
      </c>
      <c r="M58" s="24"/>
      <c r="N58" s="63"/>
    </row>
    <row r="59" spans="1:14" ht="34.5" customHeight="1" x14ac:dyDescent="0.2">
      <c r="A59" s="25" t="s">
        <v>151</v>
      </c>
      <c r="B59" s="63" t="s">
        <v>85</v>
      </c>
      <c r="C59" s="26">
        <v>1</v>
      </c>
      <c r="D59" s="95"/>
      <c r="E59" s="89"/>
      <c r="F59" s="26">
        <v>1</v>
      </c>
      <c r="G59" s="24"/>
      <c r="H59" s="63"/>
      <c r="I59" s="26">
        <v>0</v>
      </c>
      <c r="J59" s="24"/>
      <c r="K59" s="63"/>
      <c r="L59" s="26">
        <v>2</v>
      </c>
      <c r="M59" s="24"/>
      <c r="N59" s="63"/>
    </row>
    <row r="60" spans="1:14" ht="51" customHeight="1" x14ac:dyDescent="0.2">
      <c r="A60" s="25" t="s">
        <v>302</v>
      </c>
      <c r="B60" s="63" t="s">
        <v>14</v>
      </c>
      <c r="C60" s="26">
        <v>0</v>
      </c>
      <c r="D60" s="95"/>
      <c r="E60" s="89"/>
      <c r="F60" s="26">
        <v>0</v>
      </c>
      <c r="G60" s="24"/>
      <c r="H60" s="63"/>
      <c r="I60" s="26">
        <v>2</v>
      </c>
      <c r="J60" s="24"/>
      <c r="K60" s="63"/>
      <c r="L60" s="26">
        <v>2</v>
      </c>
      <c r="M60" s="24"/>
      <c r="N60" s="63"/>
    </row>
    <row r="61" spans="1:14" ht="30" x14ac:dyDescent="0.2">
      <c r="A61" s="25" t="s">
        <v>136</v>
      </c>
      <c r="B61" s="90" t="s">
        <v>73</v>
      </c>
      <c r="C61" s="26">
        <v>4</v>
      </c>
      <c r="D61" s="95"/>
      <c r="E61" s="89"/>
      <c r="F61" s="26">
        <v>7</v>
      </c>
      <c r="G61" s="24"/>
      <c r="H61" s="63"/>
      <c r="I61" s="26">
        <v>0</v>
      </c>
      <c r="J61" s="24"/>
      <c r="K61" s="63"/>
      <c r="L61" s="26">
        <v>11</v>
      </c>
      <c r="M61" s="24"/>
      <c r="N61" s="63"/>
    </row>
    <row r="62" spans="1:14" ht="30" x14ac:dyDescent="0.2">
      <c r="A62" s="25" t="s">
        <v>137</v>
      </c>
      <c r="B62" s="63" t="s">
        <v>14</v>
      </c>
      <c r="C62" s="26">
        <v>0</v>
      </c>
      <c r="D62" s="95"/>
      <c r="E62" s="89"/>
      <c r="F62" s="26">
        <v>0</v>
      </c>
      <c r="G62" s="24"/>
      <c r="H62" s="63"/>
      <c r="I62" s="26">
        <v>2</v>
      </c>
      <c r="J62" s="24"/>
      <c r="K62" s="63"/>
      <c r="L62" s="26">
        <v>2</v>
      </c>
      <c r="M62" s="24"/>
      <c r="N62" s="63"/>
    </row>
    <row r="63" spans="1:14" ht="30" x14ac:dyDescent="0.2">
      <c r="A63" s="25" t="s">
        <v>138</v>
      </c>
      <c r="B63" s="63" t="s">
        <v>14</v>
      </c>
      <c r="C63" s="26">
        <v>0</v>
      </c>
      <c r="D63" s="95"/>
      <c r="E63" s="89"/>
      <c r="F63" s="26">
        <v>1</v>
      </c>
      <c r="G63" s="24"/>
      <c r="H63" s="63"/>
      <c r="I63" s="26">
        <v>0</v>
      </c>
      <c r="J63" s="24"/>
      <c r="K63" s="63"/>
      <c r="L63" s="26">
        <v>1</v>
      </c>
      <c r="M63" s="24"/>
      <c r="N63" s="63"/>
    </row>
    <row r="64" spans="1:14" ht="45" x14ac:dyDescent="0.2">
      <c r="A64" s="25" t="s">
        <v>249</v>
      </c>
      <c r="B64" s="63" t="s">
        <v>14</v>
      </c>
      <c r="C64" s="26">
        <v>1</v>
      </c>
      <c r="D64" s="95"/>
      <c r="E64" s="89"/>
      <c r="F64" s="26">
        <v>1</v>
      </c>
      <c r="G64" s="24"/>
      <c r="H64" s="63"/>
      <c r="I64" s="26">
        <v>1</v>
      </c>
      <c r="J64" s="24"/>
      <c r="K64" s="63"/>
      <c r="L64" s="26">
        <v>3</v>
      </c>
      <c r="M64" s="24"/>
      <c r="N64" s="63"/>
    </row>
    <row r="65" spans="1:14" ht="33" customHeight="1" x14ac:dyDescent="0.2">
      <c r="A65" s="25" t="s">
        <v>139</v>
      </c>
      <c r="B65" s="63" t="s">
        <v>18</v>
      </c>
      <c r="C65" s="26">
        <v>0</v>
      </c>
      <c r="D65" s="95"/>
      <c r="E65" s="89"/>
      <c r="F65" s="26">
        <v>1</v>
      </c>
      <c r="G65" s="24"/>
      <c r="H65" s="63"/>
      <c r="I65" s="26">
        <v>0</v>
      </c>
      <c r="J65" s="24"/>
      <c r="K65" s="63"/>
      <c r="L65" s="26">
        <v>1</v>
      </c>
      <c r="M65" s="24"/>
      <c r="N65" s="63"/>
    </row>
    <row r="66" spans="1:14" ht="23.25" customHeight="1" x14ac:dyDescent="0.2">
      <c r="A66" s="25" t="s">
        <v>331</v>
      </c>
      <c r="B66" s="63" t="s">
        <v>18</v>
      </c>
      <c r="C66" s="26">
        <v>1</v>
      </c>
      <c r="D66" s="95"/>
      <c r="E66" s="89"/>
      <c r="F66" s="26">
        <v>0</v>
      </c>
      <c r="G66" s="24"/>
      <c r="H66" s="63"/>
      <c r="I66" s="26">
        <v>0</v>
      </c>
      <c r="J66" s="24"/>
      <c r="K66" s="63"/>
      <c r="L66" s="26">
        <v>1</v>
      </c>
      <c r="M66" s="24"/>
      <c r="N66" s="63"/>
    </row>
    <row r="67" spans="1:14" ht="24" customHeight="1" x14ac:dyDescent="0.2">
      <c r="A67" s="25" t="s">
        <v>303</v>
      </c>
      <c r="B67" s="63" t="s">
        <v>140</v>
      </c>
      <c r="C67" s="26">
        <v>0</v>
      </c>
      <c r="D67" s="95"/>
      <c r="E67" s="89"/>
      <c r="F67" s="26">
        <v>0</v>
      </c>
      <c r="G67" s="24"/>
      <c r="H67" s="63"/>
      <c r="I67" s="26">
        <v>1</v>
      </c>
      <c r="J67" s="24"/>
      <c r="K67" s="63"/>
      <c r="L67" s="26">
        <v>1</v>
      </c>
      <c r="M67" s="24"/>
      <c r="N67" s="63"/>
    </row>
    <row r="68" spans="1:14" ht="30" x14ac:dyDescent="0.2">
      <c r="A68" s="25" t="s">
        <v>141</v>
      </c>
      <c r="B68" s="63" t="s">
        <v>142</v>
      </c>
      <c r="C68" s="26">
        <v>0</v>
      </c>
      <c r="D68" s="95"/>
      <c r="E68" s="89"/>
      <c r="F68" s="26">
        <v>1</v>
      </c>
      <c r="G68" s="24"/>
      <c r="H68" s="63"/>
      <c r="I68" s="26">
        <v>0</v>
      </c>
      <c r="J68" s="24"/>
      <c r="K68" s="63"/>
      <c r="L68" s="26">
        <v>1</v>
      </c>
      <c r="M68" s="24"/>
      <c r="N68" s="63"/>
    </row>
    <row r="69" spans="1:14" ht="30" x14ac:dyDescent="0.2">
      <c r="A69" s="96" t="s">
        <v>143</v>
      </c>
      <c r="B69" s="90" t="s">
        <v>86</v>
      </c>
      <c r="C69" s="26">
        <v>1</v>
      </c>
      <c r="D69" s="95"/>
      <c r="E69" s="89"/>
      <c r="F69" s="26">
        <v>0</v>
      </c>
      <c r="G69" s="24"/>
      <c r="H69" s="63"/>
      <c r="I69" s="26">
        <v>0</v>
      </c>
      <c r="J69" s="24"/>
      <c r="K69" s="63"/>
      <c r="L69" s="26">
        <v>1</v>
      </c>
      <c r="M69" s="24"/>
      <c r="N69" s="63"/>
    </row>
    <row r="70" spans="1:14" ht="30" x14ac:dyDescent="0.2">
      <c r="A70" s="96" t="s">
        <v>144</v>
      </c>
      <c r="B70" s="63" t="s">
        <v>145</v>
      </c>
      <c r="C70" s="26">
        <v>2</v>
      </c>
      <c r="D70" s="95"/>
      <c r="E70" s="89"/>
      <c r="F70" s="26">
        <v>2</v>
      </c>
      <c r="G70" s="24"/>
      <c r="H70" s="63"/>
      <c r="I70" s="26">
        <v>2</v>
      </c>
      <c r="J70" s="24"/>
      <c r="K70" s="63"/>
      <c r="L70" s="26">
        <v>6</v>
      </c>
      <c r="M70" s="24"/>
      <c r="N70" s="63"/>
    </row>
    <row r="71" spans="1:14" ht="30" x14ac:dyDescent="0.2">
      <c r="A71" s="96" t="s">
        <v>146</v>
      </c>
      <c r="B71" s="90" t="s">
        <v>73</v>
      </c>
      <c r="C71" s="26">
        <v>1</v>
      </c>
      <c r="D71" s="95"/>
      <c r="E71" s="89"/>
      <c r="F71" s="26">
        <v>1</v>
      </c>
      <c r="G71" s="24"/>
      <c r="H71" s="63"/>
      <c r="I71" s="26">
        <v>2</v>
      </c>
      <c r="J71" s="24"/>
      <c r="K71" s="63"/>
      <c r="L71" s="26">
        <v>4</v>
      </c>
      <c r="M71" s="24"/>
      <c r="N71" s="63"/>
    </row>
  </sheetData>
  <mergeCells count="16">
    <mergeCell ref="A55:N55"/>
    <mergeCell ref="A12:N12"/>
    <mergeCell ref="A31:N31"/>
    <mergeCell ref="A42:N42"/>
    <mergeCell ref="A1:N1"/>
    <mergeCell ref="A2:N2"/>
    <mergeCell ref="A4:N4"/>
    <mergeCell ref="A5:N5"/>
    <mergeCell ref="B7:B8"/>
    <mergeCell ref="L7:N7"/>
    <mergeCell ref="A6:H6"/>
    <mergeCell ref="A7:A8"/>
    <mergeCell ref="C7:E7"/>
    <mergeCell ref="F7:H7"/>
    <mergeCell ref="I7:K7"/>
    <mergeCell ref="I6:M6"/>
  </mergeCells>
  <pageMargins left="0.51181102362204722" right="0.51181102362204722" top="0.78740157480314965" bottom="0.78740157480314965" header="0.31496062992125984" footer="0.31496062992125984"/>
  <pageSetup paperSize="9" scale="71" orientation="landscape" r:id="rId1"/>
  <rowBreaks count="6" manualBreakCount="6">
    <brk id="15" max="13" man="1"/>
    <brk id="23" max="13" man="1"/>
    <brk id="30" max="16383" man="1"/>
    <brk id="41" max="16383" man="1"/>
    <brk id="52" max="13" man="1"/>
    <brk id="6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36"/>
  <sheetViews>
    <sheetView tabSelected="1" view="pageBreakPreview" topLeftCell="A31" zoomScale="75" zoomScaleNormal="100" zoomScaleSheetLayoutView="75" workbookViewId="0">
      <selection activeCell="A10" sqref="A10"/>
    </sheetView>
  </sheetViews>
  <sheetFormatPr defaultRowHeight="16.5" x14ac:dyDescent="0.3"/>
  <cols>
    <col min="1" max="1" width="56.140625" style="1" customWidth="1"/>
    <col min="2" max="2" width="15.7109375" style="1" customWidth="1"/>
    <col min="3" max="3" width="11.7109375" style="1" customWidth="1"/>
    <col min="4" max="4" width="6.85546875" style="1" customWidth="1"/>
    <col min="5" max="5" width="7.7109375" style="1" customWidth="1"/>
    <col min="6" max="6" width="12.5703125" style="1" customWidth="1"/>
    <col min="7" max="7" width="9.140625" style="1" customWidth="1"/>
    <col min="8" max="8" width="7.42578125" style="1" customWidth="1"/>
    <col min="9" max="9" width="11.42578125" style="1" customWidth="1"/>
    <col min="10" max="10" width="7.5703125" style="1" customWidth="1"/>
    <col min="11" max="11" width="9.28515625" style="1" customWidth="1"/>
    <col min="12" max="12" width="14.85546875" style="1" customWidth="1"/>
    <col min="13" max="13" width="7" style="1" customWidth="1"/>
    <col min="14" max="14" width="8.42578125" style="1" customWidth="1"/>
    <col min="15" max="255" width="9.140625" style="1"/>
    <col min="256" max="256" width="46.85546875" style="1" customWidth="1"/>
    <col min="257" max="257" width="11.5703125" style="1" customWidth="1"/>
    <col min="258" max="258" width="8.85546875" style="1" customWidth="1"/>
    <col min="259" max="259" width="9.140625" style="1" customWidth="1"/>
    <col min="260" max="260" width="7.140625" style="1" customWidth="1"/>
    <col min="261" max="261" width="8.85546875" style="1" customWidth="1"/>
    <col min="262" max="262" width="9.140625" style="1" customWidth="1"/>
    <col min="263" max="263" width="7.140625" style="1" customWidth="1"/>
    <col min="264" max="264" width="8.85546875" style="1" customWidth="1"/>
    <col min="265" max="265" width="9.140625" style="1" customWidth="1"/>
    <col min="266" max="266" width="7.140625" style="1" customWidth="1"/>
    <col min="267" max="267" width="8.85546875" style="1" customWidth="1"/>
    <col min="268" max="268" width="9.140625" style="1" customWidth="1"/>
    <col min="269" max="269" width="7.140625" style="1" customWidth="1"/>
    <col min="270" max="270" width="26.85546875" style="1" customWidth="1"/>
    <col min="271" max="511" width="9.140625" style="1"/>
    <col min="512" max="512" width="46.85546875" style="1" customWidth="1"/>
    <col min="513" max="513" width="11.5703125" style="1" customWidth="1"/>
    <col min="514" max="514" width="8.85546875" style="1" customWidth="1"/>
    <col min="515" max="515" width="9.140625" style="1" customWidth="1"/>
    <col min="516" max="516" width="7.140625" style="1" customWidth="1"/>
    <col min="517" max="517" width="8.85546875" style="1" customWidth="1"/>
    <col min="518" max="518" width="9.140625" style="1" customWidth="1"/>
    <col min="519" max="519" width="7.140625" style="1" customWidth="1"/>
    <col min="520" max="520" width="8.85546875" style="1" customWidth="1"/>
    <col min="521" max="521" width="9.140625" style="1" customWidth="1"/>
    <col min="522" max="522" width="7.140625" style="1" customWidth="1"/>
    <col min="523" max="523" width="8.85546875" style="1" customWidth="1"/>
    <col min="524" max="524" width="9.140625" style="1" customWidth="1"/>
    <col min="525" max="525" width="7.140625" style="1" customWidth="1"/>
    <col min="526" max="526" width="26.85546875" style="1" customWidth="1"/>
    <col min="527" max="767" width="9.140625" style="1"/>
    <col min="768" max="768" width="46.85546875" style="1" customWidth="1"/>
    <col min="769" max="769" width="11.5703125" style="1" customWidth="1"/>
    <col min="770" max="770" width="8.85546875" style="1" customWidth="1"/>
    <col min="771" max="771" width="9.140625" style="1" customWidth="1"/>
    <col min="772" max="772" width="7.140625" style="1" customWidth="1"/>
    <col min="773" max="773" width="8.85546875" style="1" customWidth="1"/>
    <col min="774" max="774" width="9.140625" style="1" customWidth="1"/>
    <col min="775" max="775" width="7.140625" style="1" customWidth="1"/>
    <col min="776" max="776" width="8.85546875" style="1" customWidth="1"/>
    <col min="777" max="777" width="9.140625" style="1" customWidth="1"/>
    <col min="778" max="778" width="7.140625" style="1" customWidth="1"/>
    <col min="779" max="779" width="8.85546875" style="1" customWidth="1"/>
    <col min="780" max="780" width="9.140625" style="1" customWidth="1"/>
    <col min="781" max="781" width="7.140625" style="1" customWidth="1"/>
    <col min="782" max="782" width="26.85546875" style="1" customWidth="1"/>
    <col min="783" max="1023" width="9.140625" style="1"/>
    <col min="1024" max="1024" width="46.85546875" style="1" customWidth="1"/>
    <col min="1025" max="1025" width="11.5703125" style="1" customWidth="1"/>
    <col min="1026" max="1026" width="8.85546875" style="1" customWidth="1"/>
    <col min="1027" max="1027" width="9.140625" style="1" customWidth="1"/>
    <col min="1028" max="1028" width="7.140625" style="1" customWidth="1"/>
    <col min="1029" max="1029" width="8.85546875" style="1" customWidth="1"/>
    <col min="1030" max="1030" width="9.140625" style="1" customWidth="1"/>
    <col min="1031" max="1031" width="7.140625" style="1" customWidth="1"/>
    <col min="1032" max="1032" width="8.85546875" style="1" customWidth="1"/>
    <col min="1033" max="1033" width="9.140625" style="1" customWidth="1"/>
    <col min="1034" max="1034" width="7.140625" style="1" customWidth="1"/>
    <col min="1035" max="1035" width="8.85546875" style="1" customWidth="1"/>
    <col min="1036" max="1036" width="9.140625" style="1" customWidth="1"/>
    <col min="1037" max="1037" width="7.140625" style="1" customWidth="1"/>
    <col min="1038" max="1038" width="26.85546875" style="1" customWidth="1"/>
    <col min="1039" max="1279" width="9.140625" style="1"/>
    <col min="1280" max="1280" width="46.85546875" style="1" customWidth="1"/>
    <col min="1281" max="1281" width="11.5703125" style="1" customWidth="1"/>
    <col min="1282" max="1282" width="8.85546875" style="1" customWidth="1"/>
    <col min="1283" max="1283" width="9.140625" style="1" customWidth="1"/>
    <col min="1284" max="1284" width="7.140625" style="1" customWidth="1"/>
    <col min="1285" max="1285" width="8.85546875" style="1" customWidth="1"/>
    <col min="1286" max="1286" width="9.140625" style="1" customWidth="1"/>
    <col min="1287" max="1287" width="7.140625" style="1" customWidth="1"/>
    <col min="1288" max="1288" width="8.85546875" style="1" customWidth="1"/>
    <col min="1289" max="1289" width="9.140625" style="1" customWidth="1"/>
    <col min="1290" max="1290" width="7.140625" style="1" customWidth="1"/>
    <col min="1291" max="1291" width="8.85546875" style="1" customWidth="1"/>
    <col min="1292" max="1292" width="9.140625" style="1" customWidth="1"/>
    <col min="1293" max="1293" width="7.140625" style="1" customWidth="1"/>
    <col min="1294" max="1294" width="26.85546875" style="1" customWidth="1"/>
    <col min="1295" max="1535" width="9.140625" style="1"/>
    <col min="1536" max="1536" width="46.85546875" style="1" customWidth="1"/>
    <col min="1537" max="1537" width="11.5703125" style="1" customWidth="1"/>
    <col min="1538" max="1538" width="8.85546875" style="1" customWidth="1"/>
    <col min="1539" max="1539" width="9.140625" style="1" customWidth="1"/>
    <col min="1540" max="1540" width="7.140625" style="1" customWidth="1"/>
    <col min="1541" max="1541" width="8.85546875" style="1" customWidth="1"/>
    <col min="1542" max="1542" width="9.140625" style="1" customWidth="1"/>
    <col min="1543" max="1543" width="7.140625" style="1" customWidth="1"/>
    <col min="1544" max="1544" width="8.85546875" style="1" customWidth="1"/>
    <col min="1545" max="1545" width="9.140625" style="1" customWidth="1"/>
    <col min="1546" max="1546" width="7.140625" style="1" customWidth="1"/>
    <col min="1547" max="1547" width="8.85546875" style="1" customWidth="1"/>
    <col min="1548" max="1548" width="9.140625" style="1" customWidth="1"/>
    <col min="1549" max="1549" width="7.140625" style="1" customWidth="1"/>
    <col min="1550" max="1550" width="26.85546875" style="1" customWidth="1"/>
    <col min="1551" max="1791" width="9.140625" style="1"/>
    <col min="1792" max="1792" width="46.85546875" style="1" customWidth="1"/>
    <col min="1793" max="1793" width="11.5703125" style="1" customWidth="1"/>
    <col min="1794" max="1794" width="8.85546875" style="1" customWidth="1"/>
    <col min="1795" max="1795" width="9.140625" style="1" customWidth="1"/>
    <col min="1796" max="1796" width="7.140625" style="1" customWidth="1"/>
    <col min="1797" max="1797" width="8.85546875" style="1" customWidth="1"/>
    <col min="1798" max="1798" width="9.140625" style="1" customWidth="1"/>
    <col min="1799" max="1799" width="7.140625" style="1" customWidth="1"/>
    <col min="1800" max="1800" width="8.85546875" style="1" customWidth="1"/>
    <col min="1801" max="1801" width="9.140625" style="1" customWidth="1"/>
    <col min="1802" max="1802" width="7.140625" style="1" customWidth="1"/>
    <col min="1803" max="1803" width="8.85546875" style="1" customWidth="1"/>
    <col min="1804" max="1804" width="9.140625" style="1" customWidth="1"/>
    <col min="1805" max="1805" width="7.140625" style="1" customWidth="1"/>
    <col min="1806" max="1806" width="26.85546875" style="1" customWidth="1"/>
    <col min="1807" max="2047" width="9.140625" style="1"/>
    <col min="2048" max="2048" width="46.85546875" style="1" customWidth="1"/>
    <col min="2049" max="2049" width="11.5703125" style="1" customWidth="1"/>
    <col min="2050" max="2050" width="8.85546875" style="1" customWidth="1"/>
    <col min="2051" max="2051" width="9.140625" style="1" customWidth="1"/>
    <col min="2052" max="2052" width="7.140625" style="1" customWidth="1"/>
    <col min="2053" max="2053" width="8.85546875" style="1" customWidth="1"/>
    <col min="2054" max="2054" width="9.140625" style="1" customWidth="1"/>
    <col min="2055" max="2055" width="7.140625" style="1" customWidth="1"/>
    <col min="2056" max="2056" width="8.85546875" style="1" customWidth="1"/>
    <col min="2057" max="2057" width="9.140625" style="1" customWidth="1"/>
    <col min="2058" max="2058" width="7.140625" style="1" customWidth="1"/>
    <col min="2059" max="2059" width="8.85546875" style="1" customWidth="1"/>
    <col min="2060" max="2060" width="9.140625" style="1" customWidth="1"/>
    <col min="2061" max="2061" width="7.140625" style="1" customWidth="1"/>
    <col min="2062" max="2062" width="26.85546875" style="1" customWidth="1"/>
    <col min="2063" max="2303" width="9.140625" style="1"/>
    <col min="2304" max="2304" width="46.85546875" style="1" customWidth="1"/>
    <col min="2305" max="2305" width="11.5703125" style="1" customWidth="1"/>
    <col min="2306" max="2306" width="8.85546875" style="1" customWidth="1"/>
    <col min="2307" max="2307" width="9.140625" style="1" customWidth="1"/>
    <col min="2308" max="2308" width="7.140625" style="1" customWidth="1"/>
    <col min="2309" max="2309" width="8.85546875" style="1" customWidth="1"/>
    <col min="2310" max="2310" width="9.140625" style="1" customWidth="1"/>
    <col min="2311" max="2311" width="7.140625" style="1" customWidth="1"/>
    <col min="2312" max="2312" width="8.85546875" style="1" customWidth="1"/>
    <col min="2313" max="2313" width="9.140625" style="1" customWidth="1"/>
    <col min="2314" max="2314" width="7.140625" style="1" customWidth="1"/>
    <col min="2315" max="2315" width="8.85546875" style="1" customWidth="1"/>
    <col min="2316" max="2316" width="9.140625" style="1" customWidth="1"/>
    <col min="2317" max="2317" width="7.140625" style="1" customWidth="1"/>
    <col min="2318" max="2318" width="26.85546875" style="1" customWidth="1"/>
    <col min="2319" max="2559" width="9.140625" style="1"/>
    <col min="2560" max="2560" width="46.85546875" style="1" customWidth="1"/>
    <col min="2561" max="2561" width="11.5703125" style="1" customWidth="1"/>
    <col min="2562" max="2562" width="8.85546875" style="1" customWidth="1"/>
    <col min="2563" max="2563" width="9.140625" style="1" customWidth="1"/>
    <col min="2564" max="2564" width="7.140625" style="1" customWidth="1"/>
    <col min="2565" max="2565" width="8.85546875" style="1" customWidth="1"/>
    <col min="2566" max="2566" width="9.140625" style="1" customWidth="1"/>
    <col min="2567" max="2567" width="7.140625" style="1" customWidth="1"/>
    <col min="2568" max="2568" width="8.85546875" style="1" customWidth="1"/>
    <col min="2569" max="2569" width="9.140625" style="1" customWidth="1"/>
    <col min="2570" max="2570" width="7.140625" style="1" customWidth="1"/>
    <col min="2571" max="2571" width="8.85546875" style="1" customWidth="1"/>
    <col min="2572" max="2572" width="9.140625" style="1" customWidth="1"/>
    <col min="2573" max="2573" width="7.140625" style="1" customWidth="1"/>
    <col min="2574" max="2574" width="26.85546875" style="1" customWidth="1"/>
    <col min="2575" max="2815" width="9.140625" style="1"/>
    <col min="2816" max="2816" width="46.85546875" style="1" customWidth="1"/>
    <col min="2817" max="2817" width="11.5703125" style="1" customWidth="1"/>
    <col min="2818" max="2818" width="8.85546875" style="1" customWidth="1"/>
    <col min="2819" max="2819" width="9.140625" style="1" customWidth="1"/>
    <col min="2820" max="2820" width="7.140625" style="1" customWidth="1"/>
    <col min="2821" max="2821" width="8.85546875" style="1" customWidth="1"/>
    <col min="2822" max="2822" width="9.140625" style="1" customWidth="1"/>
    <col min="2823" max="2823" width="7.140625" style="1" customWidth="1"/>
    <col min="2824" max="2824" width="8.85546875" style="1" customWidth="1"/>
    <col min="2825" max="2825" width="9.140625" style="1" customWidth="1"/>
    <col min="2826" max="2826" width="7.140625" style="1" customWidth="1"/>
    <col min="2827" max="2827" width="8.85546875" style="1" customWidth="1"/>
    <col min="2828" max="2828" width="9.140625" style="1" customWidth="1"/>
    <col min="2829" max="2829" width="7.140625" style="1" customWidth="1"/>
    <col min="2830" max="2830" width="26.85546875" style="1" customWidth="1"/>
    <col min="2831" max="3071" width="9.140625" style="1"/>
    <col min="3072" max="3072" width="46.85546875" style="1" customWidth="1"/>
    <col min="3073" max="3073" width="11.5703125" style="1" customWidth="1"/>
    <col min="3074" max="3074" width="8.85546875" style="1" customWidth="1"/>
    <col min="3075" max="3075" width="9.140625" style="1" customWidth="1"/>
    <col min="3076" max="3076" width="7.140625" style="1" customWidth="1"/>
    <col min="3077" max="3077" width="8.85546875" style="1" customWidth="1"/>
    <col min="3078" max="3078" width="9.140625" style="1" customWidth="1"/>
    <col min="3079" max="3079" width="7.140625" style="1" customWidth="1"/>
    <col min="3080" max="3080" width="8.85546875" style="1" customWidth="1"/>
    <col min="3081" max="3081" width="9.140625" style="1" customWidth="1"/>
    <col min="3082" max="3082" width="7.140625" style="1" customWidth="1"/>
    <col min="3083" max="3083" width="8.85546875" style="1" customWidth="1"/>
    <col min="3084" max="3084" width="9.140625" style="1" customWidth="1"/>
    <col min="3085" max="3085" width="7.140625" style="1" customWidth="1"/>
    <col min="3086" max="3086" width="26.85546875" style="1" customWidth="1"/>
    <col min="3087" max="3327" width="9.140625" style="1"/>
    <col min="3328" max="3328" width="46.85546875" style="1" customWidth="1"/>
    <col min="3329" max="3329" width="11.5703125" style="1" customWidth="1"/>
    <col min="3330" max="3330" width="8.85546875" style="1" customWidth="1"/>
    <col min="3331" max="3331" width="9.140625" style="1" customWidth="1"/>
    <col min="3332" max="3332" width="7.140625" style="1" customWidth="1"/>
    <col min="3333" max="3333" width="8.85546875" style="1" customWidth="1"/>
    <col min="3334" max="3334" width="9.140625" style="1" customWidth="1"/>
    <col min="3335" max="3335" width="7.140625" style="1" customWidth="1"/>
    <col min="3336" max="3336" width="8.85546875" style="1" customWidth="1"/>
    <col min="3337" max="3337" width="9.140625" style="1" customWidth="1"/>
    <col min="3338" max="3338" width="7.140625" style="1" customWidth="1"/>
    <col min="3339" max="3339" width="8.85546875" style="1" customWidth="1"/>
    <col min="3340" max="3340" width="9.140625" style="1" customWidth="1"/>
    <col min="3341" max="3341" width="7.140625" style="1" customWidth="1"/>
    <col min="3342" max="3342" width="26.85546875" style="1" customWidth="1"/>
    <col min="3343" max="3583" width="9.140625" style="1"/>
    <col min="3584" max="3584" width="46.85546875" style="1" customWidth="1"/>
    <col min="3585" max="3585" width="11.5703125" style="1" customWidth="1"/>
    <col min="3586" max="3586" width="8.85546875" style="1" customWidth="1"/>
    <col min="3587" max="3587" width="9.140625" style="1" customWidth="1"/>
    <col min="3588" max="3588" width="7.140625" style="1" customWidth="1"/>
    <col min="3589" max="3589" width="8.85546875" style="1" customWidth="1"/>
    <col min="3590" max="3590" width="9.140625" style="1" customWidth="1"/>
    <col min="3591" max="3591" width="7.140625" style="1" customWidth="1"/>
    <col min="3592" max="3592" width="8.85546875" style="1" customWidth="1"/>
    <col min="3593" max="3593" width="9.140625" style="1" customWidth="1"/>
    <col min="3594" max="3594" width="7.140625" style="1" customWidth="1"/>
    <col min="3595" max="3595" width="8.85546875" style="1" customWidth="1"/>
    <col min="3596" max="3596" width="9.140625" style="1" customWidth="1"/>
    <col min="3597" max="3597" width="7.140625" style="1" customWidth="1"/>
    <col min="3598" max="3598" width="26.85546875" style="1" customWidth="1"/>
    <col min="3599" max="3839" width="9.140625" style="1"/>
    <col min="3840" max="3840" width="46.85546875" style="1" customWidth="1"/>
    <col min="3841" max="3841" width="11.5703125" style="1" customWidth="1"/>
    <col min="3842" max="3842" width="8.85546875" style="1" customWidth="1"/>
    <col min="3843" max="3843" width="9.140625" style="1" customWidth="1"/>
    <col min="3844" max="3844" width="7.140625" style="1" customWidth="1"/>
    <col min="3845" max="3845" width="8.85546875" style="1" customWidth="1"/>
    <col min="3846" max="3846" width="9.140625" style="1" customWidth="1"/>
    <col min="3847" max="3847" width="7.140625" style="1" customWidth="1"/>
    <col min="3848" max="3848" width="8.85546875" style="1" customWidth="1"/>
    <col min="3849" max="3849" width="9.140625" style="1" customWidth="1"/>
    <col min="3850" max="3850" width="7.140625" style="1" customWidth="1"/>
    <col min="3851" max="3851" width="8.85546875" style="1" customWidth="1"/>
    <col min="3852" max="3852" width="9.140625" style="1" customWidth="1"/>
    <col min="3853" max="3853" width="7.140625" style="1" customWidth="1"/>
    <col min="3854" max="3854" width="26.85546875" style="1" customWidth="1"/>
    <col min="3855" max="4095" width="9.140625" style="1"/>
    <col min="4096" max="4096" width="46.85546875" style="1" customWidth="1"/>
    <col min="4097" max="4097" width="11.5703125" style="1" customWidth="1"/>
    <col min="4098" max="4098" width="8.85546875" style="1" customWidth="1"/>
    <col min="4099" max="4099" width="9.140625" style="1" customWidth="1"/>
    <col min="4100" max="4100" width="7.140625" style="1" customWidth="1"/>
    <col min="4101" max="4101" width="8.85546875" style="1" customWidth="1"/>
    <col min="4102" max="4102" width="9.140625" style="1" customWidth="1"/>
    <col min="4103" max="4103" width="7.140625" style="1" customWidth="1"/>
    <col min="4104" max="4104" width="8.85546875" style="1" customWidth="1"/>
    <col min="4105" max="4105" width="9.140625" style="1" customWidth="1"/>
    <col min="4106" max="4106" width="7.140625" style="1" customWidth="1"/>
    <col min="4107" max="4107" width="8.85546875" style="1" customWidth="1"/>
    <col min="4108" max="4108" width="9.140625" style="1" customWidth="1"/>
    <col min="4109" max="4109" width="7.140625" style="1" customWidth="1"/>
    <col min="4110" max="4110" width="26.85546875" style="1" customWidth="1"/>
    <col min="4111" max="4351" width="9.140625" style="1"/>
    <col min="4352" max="4352" width="46.85546875" style="1" customWidth="1"/>
    <col min="4353" max="4353" width="11.5703125" style="1" customWidth="1"/>
    <col min="4354" max="4354" width="8.85546875" style="1" customWidth="1"/>
    <col min="4355" max="4355" width="9.140625" style="1" customWidth="1"/>
    <col min="4356" max="4356" width="7.140625" style="1" customWidth="1"/>
    <col min="4357" max="4357" width="8.85546875" style="1" customWidth="1"/>
    <col min="4358" max="4358" width="9.140625" style="1" customWidth="1"/>
    <col min="4359" max="4359" width="7.140625" style="1" customWidth="1"/>
    <col min="4360" max="4360" width="8.85546875" style="1" customWidth="1"/>
    <col min="4361" max="4361" width="9.140625" style="1" customWidth="1"/>
    <col min="4362" max="4362" width="7.140625" style="1" customWidth="1"/>
    <col min="4363" max="4363" width="8.85546875" style="1" customWidth="1"/>
    <col min="4364" max="4364" width="9.140625" style="1" customWidth="1"/>
    <col min="4365" max="4365" width="7.140625" style="1" customWidth="1"/>
    <col min="4366" max="4366" width="26.85546875" style="1" customWidth="1"/>
    <col min="4367" max="4607" width="9.140625" style="1"/>
    <col min="4608" max="4608" width="46.85546875" style="1" customWidth="1"/>
    <col min="4609" max="4609" width="11.5703125" style="1" customWidth="1"/>
    <col min="4610" max="4610" width="8.85546875" style="1" customWidth="1"/>
    <col min="4611" max="4611" width="9.140625" style="1" customWidth="1"/>
    <col min="4612" max="4612" width="7.140625" style="1" customWidth="1"/>
    <col min="4613" max="4613" width="8.85546875" style="1" customWidth="1"/>
    <col min="4614" max="4614" width="9.140625" style="1" customWidth="1"/>
    <col min="4615" max="4615" width="7.140625" style="1" customWidth="1"/>
    <col min="4616" max="4616" width="8.85546875" style="1" customWidth="1"/>
    <col min="4617" max="4617" width="9.140625" style="1" customWidth="1"/>
    <col min="4618" max="4618" width="7.140625" style="1" customWidth="1"/>
    <col min="4619" max="4619" width="8.85546875" style="1" customWidth="1"/>
    <col min="4620" max="4620" width="9.140625" style="1" customWidth="1"/>
    <col min="4621" max="4621" width="7.140625" style="1" customWidth="1"/>
    <col min="4622" max="4622" width="26.85546875" style="1" customWidth="1"/>
    <col min="4623" max="4863" width="9.140625" style="1"/>
    <col min="4864" max="4864" width="46.85546875" style="1" customWidth="1"/>
    <col min="4865" max="4865" width="11.5703125" style="1" customWidth="1"/>
    <col min="4866" max="4866" width="8.85546875" style="1" customWidth="1"/>
    <col min="4867" max="4867" width="9.140625" style="1" customWidth="1"/>
    <col min="4868" max="4868" width="7.140625" style="1" customWidth="1"/>
    <col min="4869" max="4869" width="8.85546875" style="1" customWidth="1"/>
    <col min="4870" max="4870" width="9.140625" style="1" customWidth="1"/>
    <col min="4871" max="4871" width="7.140625" style="1" customWidth="1"/>
    <col min="4872" max="4872" width="8.85546875" style="1" customWidth="1"/>
    <col min="4873" max="4873" width="9.140625" style="1" customWidth="1"/>
    <col min="4874" max="4874" width="7.140625" style="1" customWidth="1"/>
    <col min="4875" max="4875" width="8.85546875" style="1" customWidth="1"/>
    <col min="4876" max="4876" width="9.140625" style="1" customWidth="1"/>
    <col min="4877" max="4877" width="7.140625" style="1" customWidth="1"/>
    <col min="4878" max="4878" width="26.85546875" style="1" customWidth="1"/>
    <col min="4879" max="5119" width="9.140625" style="1"/>
    <col min="5120" max="5120" width="46.85546875" style="1" customWidth="1"/>
    <col min="5121" max="5121" width="11.5703125" style="1" customWidth="1"/>
    <col min="5122" max="5122" width="8.85546875" style="1" customWidth="1"/>
    <col min="5123" max="5123" width="9.140625" style="1" customWidth="1"/>
    <col min="5124" max="5124" width="7.140625" style="1" customWidth="1"/>
    <col min="5125" max="5125" width="8.85546875" style="1" customWidth="1"/>
    <col min="5126" max="5126" width="9.140625" style="1" customWidth="1"/>
    <col min="5127" max="5127" width="7.140625" style="1" customWidth="1"/>
    <col min="5128" max="5128" width="8.85546875" style="1" customWidth="1"/>
    <col min="5129" max="5129" width="9.140625" style="1" customWidth="1"/>
    <col min="5130" max="5130" width="7.140625" style="1" customWidth="1"/>
    <col min="5131" max="5131" width="8.85546875" style="1" customWidth="1"/>
    <col min="5132" max="5132" width="9.140625" style="1" customWidth="1"/>
    <col min="5133" max="5133" width="7.140625" style="1" customWidth="1"/>
    <col min="5134" max="5134" width="26.85546875" style="1" customWidth="1"/>
    <col min="5135" max="5375" width="9.140625" style="1"/>
    <col min="5376" max="5376" width="46.85546875" style="1" customWidth="1"/>
    <col min="5377" max="5377" width="11.5703125" style="1" customWidth="1"/>
    <col min="5378" max="5378" width="8.85546875" style="1" customWidth="1"/>
    <col min="5379" max="5379" width="9.140625" style="1" customWidth="1"/>
    <col min="5380" max="5380" width="7.140625" style="1" customWidth="1"/>
    <col min="5381" max="5381" width="8.85546875" style="1" customWidth="1"/>
    <col min="5382" max="5382" width="9.140625" style="1" customWidth="1"/>
    <col min="5383" max="5383" width="7.140625" style="1" customWidth="1"/>
    <col min="5384" max="5384" width="8.85546875" style="1" customWidth="1"/>
    <col min="5385" max="5385" width="9.140625" style="1" customWidth="1"/>
    <col min="5386" max="5386" width="7.140625" style="1" customWidth="1"/>
    <col min="5387" max="5387" width="8.85546875" style="1" customWidth="1"/>
    <col min="5388" max="5388" width="9.140625" style="1" customWidth="1"/>
    <col min="5389" max="5389" width="7.140625" style="1" customWidth="1"/>
    <col min="5390" max="5390" width="26.85546875" style="1" customWidth="1"/>
    <col min="5391" max="5631" width="9.140625" style="1"/>
    <col min="5632" max="5632" width="46.85546875" style="1" customWidth="1"/>
    <col min="5633" max="5633" width="11.5703125" style="1" customWidth="1"/>
    <col min="5634" max="5634" width="8.85546875" style="1" customWidth="1"/>
    <col min="5635" max="5635" width="9.140625" style="1" customWidth="1"/>
    <col min="5636" max="5636" width="7.140625" style="1" customWidth="1"/>
    <col min="5637" max="5637" width="8.85546875" style="1" customWidth="1"/>
    <col min="5638" max="5638" width="9.140625" style="1" customWidth="1"/>
    <col min="5639" max="5639" width="7.140625" style="1" customWidth="1"/>
    <col min="5640" max="5640" width="8.85546875" style="1" customWidth="1"/>
    <col min="5641" max="5641" width="9.140625" style="1" customWidth="1"/>
    <col min="5642" max="5642" width="7.140625" style="1" customWidth="1"/>
    <col min="5643" max="5643" width="8.85546875" style="1" customWidth="1"/>
    <col min="5644" max="5644" width="9.140625" style="1" customWidth="1"/>
    <col min="5645" max="5645" width="7.140625" style="1" customWidth="1"/>
    <col min="5646" max="5646" width="26.85546875" style="1" customWidth="1"/>
    <col min="5647" max="5887" width="9.140625" style="1"/>
    <col min="5888" max="5888" width="46.85546875" style="1" customWidth="1"/>
    <col min="5889" max="5889" width="11.5703125" style="1" customWidth="1"/>
    <col min="5890" max="5890" width="8.85546875" style="1" customWidth="1"/>
    <col min="5891" max="5891" width="9.140625" style="1" customWidth="1"/>
    <col min="5892" max="5892" width="7.140625" style="1" customWidth="1"/>
    <col min="5893" max="5893" width="8.85546875" style="1" customWidth="1"/>
    <col min="5894" max="5894" width="9.140625" style="1" customWidth="1"/>
    <col min="5895" max="5895" width="7.140625" style="1" customWidth="1"/>
    <col min="5896" max="5896" width="8.85546875" style="1" customWidth="1"/>
    <col min="5897" max="5897" width="9.140625" style="1" customWidth="1"/>
    <col min="5898" max="5898" width="7.140625" style="1" customWidth="1"/>
    <col min="5899" max="5899" width="8.85546875" style="1" customWidth="1"/>
    <col min="5900" max="5900" width="9.140625" style="1" customWidth="1"/>
    <col min="5901" max="5901" width="7.140625" style="1" customWidth="1"/>
    <col min="5902" max="5902" width="26.85546875" style="1" customWidth="1"/>
    <col min="5903" max="6143" width="9.140625" style="1"/>
    <col min="6144" max="6144" width="46.85546875" style="1" customWidth="1"/>
    <col min="6145" max="6145" width="11.5703125" style="1" customWidth="1"/>
    <col min="6146" max="6146" width="8.85546875" style="1" customWidth="1"/>
    <col min="6147" max="6147" width="9.140625" style="1" customWidth="1"/>
    <col min="6148" max="6148" width="7.140625" style="1" customWidth="1"/>
    <col min="6149" max="6149" width="8.85546875" style="1" customWidth="1"/>
    <col min="6150" max="6150" width="9.140625" style="1" customWidth="1"/>
    <col min="6151" max="6151" width="7.140625" style="1" customWidth="1"/>
    <col min="6152" max="6152" width="8.85546875" style="1" customWidth="1"/>
    <col min="6153" max="6153" width="9.140625" style="1" customWidth="1"/>
    <col min="6154" max="6154" width="7.140625" style="1" customWidth="1"/>
    <col min="6155" max="6155" width="8.85546875" style="1" customWidth="1"/>
    <col min="6156" max="6156" width="9.140625" style="1" customWidth="1"/>
    <col min="6157" max="6157" width="7.140625" style="1" customWidth="1"/>
    <col min="6158" max="6158" width="26.85546875" style="1" customWidth="1"/>
    <col min="6159" max="6399" width="9.140625" style="1"/>
    <col min="6400" max="6400" width="46.85546875" style="1" customWidth="1"/>
    <col min="6401" max="6401" width="11.5703125" style="1" customWidth="1"/>
    <col min="6402" max="6402" width="8.85546875" style="1" customWidth="1"/>
    <col min="6403" max="6403" width="9.140625" style="1" customWidth="1"/>
    <col min="6404" max="6404" width="7.140625" style="1" customWidth="1"/>
    <col min="6405" max="6405" width="8.85546875" style="1" customWidth="1"/>
    <col min="6406" max="6406" width="9.140625" style="1" customWidth="1"/>
    <col min="6407" max="6407" width="7.140625" style="1" customWidth="1"/>
    <col min="6408" max="6408" width="8.85546875" style="1" customWidth="1"/>
    <col min="6409" max="6409" width="9.140625" style="1" customWidth="1"/>
    <col min="6410" max="6410" width="7.140625" style="1" customWidth="1"/>
    <col min="6411" max="6411" width="8.85546875" style="1" customWidth="1"/>
    <col min="6412" max="6412" width="9.140625" style="1" customWidth="1"/>
    <col min="6413" max="6413" width="7.140625" style="1" customWidth="1"/>
    <col min="6414" max="6414" width="26.85546875" style="1" customWidth="1"/>
    <col min="6415" max="6655" width="9.140625" style="1"/>
    <col min="6656" max="6656" width="46.85546875" style="1" customWidth="1"/>
    <col min="6657" max="6657" width="11.5703125" style="1" customWidth="1"/>
    <col min="6658" max="6658" width="8.85546875" style="1" customWidth="1"/>
    <col min="6659" max="6659" width="9.140625" style="1" customWidth="1"/>
    <col min="6660" max="6660" width="7.140625" style="1" customWidth="1"/>
    <col min="6661" max="6661" width="8.85546875" style="1" customWidth="1"/>
    <col min="6662" max="6662" width="9.140625" style="1" customWidth="1"/>
    <col min="6663" max="6663" width="7.140625" style="1" customWidth="1"/>
    <col min="6664" max="6664" width="8.85546875" style="1" customWidth="1"/>
    <col min="6665" max="6665" width="9.140625" style="1" customWidth="1"/>
    <col min="6666" max="6666" width="7.140625" style="1" customWidth="1"/>
    <col min="6667" max="6667" width="8.85546875" style="1" customWidth="1"/>
    <col min="6668" max="6668" width="9.140625" style="1" customWidth="1"/>
    <col min="6669" max="6669" width="7.140625" style="1" customWidth="1"/>
    <col min="6670" max="6670" width="26.85546875" style="1" customWidth="1"/>
    <col min="6671" max="6911" width="9.140625" style="1"/>
    <col min="6912" max="6912" width="46.85546875" style="1" customWidth="1"/>
    <col min="6913" max="6913" width="11.5703125" style="1" customWidth="1"/>
    <col min="6914" max="6914" width="8.85546875" style="1" customWidth="1"/>
    <col min="6915" max="6915" width="9.140625" style="1" customWidth="1"/>
    <col min="6916" max="6916" width="7.140625" style="1" customWidth="1"/>
    <col min="6917" max="6917" width="8.85546875" style="1" customWidth="1"/>
    <col min="6918" max="6918" width="9.140625" style="1" customWidth="1"/>
    <col min="6919" max="6919" width="7.140625" style="1" customWidth="1"/>
    <col min="6920" max="6920" width="8.85546875" style="1" customWidth="1"/>
    <col min="6921" max="6921" width="9.140625" style="1" customWidth="1"/>
    <col min="6922" max="6922" width="7.140625" style="1" customWidth="1"/>
    <col min="6923" max="6923" width="8.85546875" style="1" customWidth="1"/>
    <col min="6924" max="6924" width="9.140625" style="1" customWidth="1"/>
    <col min="6925" max="6925" width="7.140625" style="1" customWidth="1"/>
    <col min="6926" max="6926" width="26.85546875" style="1" customWidth="1"/>
    <col min="6927" max="7167" width="9.140625" style="1"/>
    <col min="7168" max="7168" width="46.85546875" style="1" customWidth="1"/>
    <col min="7169" max="7169" width="11.5703125" style="1" customWidth="1"/>
    <col min="7170" max="7170" width="8.85546875" style="1" customWidth="1"/>
    <col min="7171" max="7171" width="9.140625" style="1" customWidth="1"/>
    <col min="7172" max="7172" width="7.140625" style="1" customWidth="1"/>
    <col min="7173" max="7173" width="8.85546875" style="1" customWidth="1"/>
    <col min="7174" max="7174" width="9.140625" style="1" customWidth="1"/>
    <col min="7175" max="7175" width="7.140625" style="1" customWidth="1"/>
    <col min="7176" max="7176" width="8.85546875" style="1" customWidth="1"/>
    <col min="7177" max="7177" width="9.140625" style="1" customWidth="1"/>
    <col min="7178" max="7178" width="7.140625" style="1" customWidth="1"/>
    <col min="7179" max="7179" width="8.85546875" style="1" customWidth="1"/>
    <col min="7180" max="7180" width="9.140625" style="1" customWidth="1"/>
    <col min="7181" max="7181" width="7.140625" style="1" customWidth="1"/>
    <col min="7182" max="7182" width="26.85546875" style="1" customWidth="1"/>
    <col min="7183" max="7423" width="9.140625" style="1"/>
    <col min="7424" max="7424" width="46.85546875" style="1" customWidth="1"/>
    <col min="7425" max="7425" width="11.5703125" style="1" customWidth="1"/>
    <col min="7426" max="7426" width="8.85546875" style="1" customWidth="1"/>
    <col min="7427" max="7427" width="9.140625" style="1" customWidth="1"/>
    <col min="7428" max="7428" width="7.140625" style="1" customWidth="1"/>
    <col min="7429" max="7429" width="8.85546875" style="1" customWidth="1"/>
    <col min="7430" max="7430" width="9.140625" style="1" customWidth="1"/>
    <col min="7431" max="7431" width="7.140625" style="1" customWidth="1"/>
    <col min="7432" max="7432" width="8.85546875" style="1" customWidth="1"/>
    <col min="7433" max="7433" width="9.140625" style="1" customWidth="1"/>
    <col min="7434" max="7434" width="7.140625" style="1" customWidth="1"/>
    <col min="7435" max="7435" width="8.85546875" style="1" customWidth="1"/>
    <col min="7436" max="7436" width="9.140625" style="1" customWidth="1"/>
    <col min="7437" max="7437" width="7.140625" style="1" customWidth="1"/>
    <col min="7438" max="7438" width="26.85546875" style="1" customWidth="1"/>
    <col min="7439" max="7679" width="9.140625" style="1"/>
    <col min="7680" max="7680" width="46.85546875" style="1" customWidth="1"/>
    <col min="7681" max="7681" width="11.5703125" style="1" customWidth="1"/>
    <col min="7682" max="7682" width="8.85546875" style="1" customWidth="1"/>
    <col min="7683" max="7683" width="9.140625" style="1" customWidth="1"/>
    <col min="7684" max="7684" width="7.140625" style="1" customWidth="1"/>
    <col min="7685" max="7685" width="8.85546875" style="1" customWidth="1"/>
    <col min="7686" max="7686" width="9.140625" style="1" customWidth="1"/>
    <col min="7687" max="7687" width="7.140625" style="1" customWidth="1"/>
    <col min="7688" max="7688" width="8.85546875" style="1" customWidth="1"/>
    <col min="7689" max="7689" width="9.140625" style="1" customWidth="1"/>
    <col min="7690" max="7690" width="7.140625" style="1" customWidth="1"/>
    <col min="7691" max="7691" width="8.85546875" style="1" customWidth="1"/>
    <col min="7692" max="7692" width="9.140625" style="1" customWidth="1"/>
    <col min="7693" max="7693" width="7.140625" style="1" customWidth="1"/>
    <col min="7694" max="7694" width="26.85546875" style="1" customWidth="1"/>
    <col min="7695" max="7935" width="9.140625" style="1"/>
    <col min="7936" max="7936" width="46.85546875" style="1" customWidth="1"/>
    <col min="7937" max="7937" width="11.5703125" style="1" customWidth="1"/>
    <col min="7938" max="7938" width="8.85546875" style="1" customWidth="1"/>
    <col min="7939" max="7939" width="9.140625" style="1" customWidth="1"/>
    <col min="7940" max="7940" width="7.140625" style="1" customWidth="1"/>
    <col min="7941" max="7941" width="8.85546875" style="1" customWidth="1"/>
    <col min="7942" max="7942" width="9.140625" style="1" customWidth="1"/>
    <col min="7943" max="7943" width="7.140625" style="1" customWidth="1"/>
    <col min="7944" max="7944" width="8.85546875" style="1" customWidth="1"/>
    <col min="7945" max="7945" width="9.140625" style="1" customWidth="1"/>
    <col min="7946" max="7946" width="7.140625" style="1" customWidth="1"/>
    <col min="7947" max="7947" width="8.85546875" style="1" customWidth="1"/>
    <col min="7948" max="7948" width="9.140625" style="1" customWidth="1"/>
    <col min="7949" max="7949" width="7.140625" style="1" customWidth="1"/>
    <col min="7950" max="7950" width="26.85546875" style="1" customWidth="1"/>
    <col min="7951" max="8191" width="9.140625" style="1"/>
    <col min="8192" max="8192" width="46.85546875" style="1" customWidth="1"/>
    <col min="8193" max="8193" width="11.5703125" style="1" customWidth="1"/>
    <col min="8194" max="8194" width="8.85546875" style="1" customWidth="1"/>
    <col min="8195" max="8195" width="9.140625" style="1" customWidth="1"/>
    <col min="8196" max="8196" width="7.140625" style="1" customWidth="1"/>
    <col min="8197" max="8197" width="8.85546875" style="1" customWidth="1"/>
    <col min="8198" max="8198" width="9.140625" style="1" customWidth="1"/>
    <col min="8199" max="8199" width="7.140625" style="1" customWidth="1"/>
    <col min="8200" max="8200" width="8.85546875" style="1" customWidth="1"/>
    <col min="8201" max="8201" width="9.140625" style="1" customWidth="1"/>
    <col min="8202" max="8202" width="7.140625" style="1" customWidth="1"/>
    <col min="8203" max="8203" width="8.85546875" style="1" customWidth="1"/>
    <col min="8204" max="8204" width="9.140625" style="1" customWidth="1"/>
    <col min="8205" max="8205" width="7.140625" style="1" customWidth="1"/>
    <col min="8206" max="8206" width="26.85546875" style="1" customWidth="1"/>
    <col min="8207" max="8447" width="9.140625" style="1"/>
    <col min="8448" max="8448" width="46.85546875" style="1" customWidth="1"/>
    <col min="8449" max="8449" width="11.5703125" style="1" customWidth="1"/>
    <col min="8450" max="8450" width="8.85546875" style="1" customWidth="1"/>
    <col min="8451" max="8451" width="9.140625" style="1" customWidth="1"/>
    <col min="8452" max="8452" width="7.140625" style="1" customWidth="1"/>
    <col min="8453" max="8453" width="8.85546875" style="1" customWidth="1"/>
    <col min="8454" max="8454" width="9.140625" style="1" customWidth="1"/>
    <col min="8455" max="8455" width="7.140625" style="1" customWidth="1"/>
    <col min="8456" max="8456" width="8.85546875" style="1" customWidth="1"/>
    <col min="8457" max="8457" width="9.140625" style="1" customWidth="1"/>
    <col min="8458" max="8458" width="7.140625" style="1" customWidth="1"/>
    <col min="8459" max="8459" width="8.85546875" style="1" customWidth="1"/>
    <col min="8460" max="8460" width="9.140625" style="1" customWidth="1"/>
    <col min="8461" max="8461" width="7.140625" style="1" customWidth="1"/>
    <col min="8462" max="8462" width="26.85546875" style="1" customWidth="1"/>
    <col min="8463" max="8703" width="9.140625" style="1"/>
    <col min="8704" max="8704" width="46.85546875" style="1" customWidth="1"/>
    <col min="8705" max="8705" width="11.5703125" style="1" customWidth="1"/>
    <col min="8706" max="8706" width="8.85546875" style="1" customWidth="1"/>
    <col min="8707" max="8707" width="9.140625" style="1" customWidth="1"/>
    <col min="8708" max="8708" width="7.140625" style="1" customWidth="1"/>
    <col min="8709" max="8709" width="8.85546875" style="1" customWidth="1"/>
    <col min="8710" max="8710" width="9.140625" style="1" customWidth="1"/>
    <col min="8711" max="8711" width="7.140625" style="1" customWidth="1"/>
    <col min="8712" max="8712" width="8.85546875" style="1" customWidth="1"/>
    <col min="8713" max="8713" width="9.140625" style="1" customWidth="1"/>
    <col min="8714" max="8714" width="7.140625" style="1" customWidth="1"/>
    <col min="8715" max="8715" width="8.85546875" style="1" customWidth="1"/>
    <col min="8716" max="8716" width="9.140625" style="1" customWidth="1"/>
    <col min="8717" max="8717" width="7.140625" style="1" customWidth="1"/>
    <col min="8718" max="8718" width="26.85546875" style="1" customWidth="1"/>
    <col min="8719" max="8959" width="9.140625" style="1"/>
    <col min="8960" max="8960" width="46.85546875" style="1" customWidth="1"/>
    <col min="8961" max="8961" width="11.5703125" style="1" customWidth="1"/>
    <col min="8962" max="8962" width="8.85546875" style="1" customWidth="1"/>
    <col min="8963" max="8963" width="9.140625" style="1" customWidth="1"/>
    <col min="8964" max="8964" width="7.140625" style="1" customWidth="1"/>
    <col min="8965" max="8965" width="8.85546875" style="1" customWidth="1"/>
    <col min="8966" max="8966" width="9.140625" style="1" customWidth="1"/>
    <col min="8967" max="8967" width="7.140625" style="1" customWidth="1"/>
    <col min="8968" max="8968" width="8.85546875" style="1" customWidth="1"/>
    <col min="8969" max="8969" width="9.140625" style="1" customWidth="1"/>
    <col min="8970" max="8970" width="7.140625" style="1" customWidth="1"/>
    <col min="8971" max="8971" width="8.85546875" style="1" customWidth="1"/>
    <col min="8972" max="8972" width="9.140625" style="1" customWidth="1"/>
    <col min="8973" max="8973" width="7.140625" style="1" customWidth="1"/>
    <col min="8974" max="8974" width="26.85546875" style="1" customWidth="1"/>
    <col min="8975" max="9215" width="9.140625" style="1"/>
    <col min="9216" max="9216" width="46.85546875" style="1" customWidth="1"/>
    <col min="9217" max="9217" width="11.5703125" style="1" customWidth="1"/>
    <col min="9218" max="9218" width="8.85546875" style="1" customWidth="1"/>
    <col min="9219" max="9219" width="9.140625" style="1" customWidth="1"/>
    <col min="9220" max="9220" width="7.140625" style="1" customWidth="1"/>
    <col min="9221" max="9221" width="8.85546875" style="1" customWidth="1"/>
    <col min="9222" max="9222" width="9.140625" style="1" customWidth="1"/>
    <col min="9223" max="9223" width="7.140625" style="1" customWidth="1"/>
    <col min="9224" max="9224" width="8.85546875" style="1" customWidth="1"/>
    <col min="9225" max="9225" width="9.140625" style="1" customWidth="1"/>
    <col min="9226" max="9226" width="7.140625" style="1" customWidth="1"/>
    <col min="9227" max="9227" width="8.85546875" style="1" customWidth="1"/>
    <col min="9228" max="9228" width="9.140625" style="1" customWidth="1"/>
    <col min="9229" max="9229" width="7.140625" style="1" customWidth="1"/>
    <col min="9230" max="9230" width="26.85546875" style="1" customWidth="1"/>
    <col min="9231" max="9471" width="9.140625" style="1"/>
    <col min="9472" max="9472" width="46.85546875" style="1" customWidth="1"/>
    <col min="9473" max="9473" width="11.5703125" style="1" customWidth="1"/>
    <col min="9474" max="9474" width="8.85546875" style="1" customWidth="1"/>
    <col min="9475" max="9475" width="9.140625" style="1" customWidth="1"/>
    <col min="9476" max="9476" width="7.140625" style="1" customWidth="1"/>
    <col min="9477" max="9477" width="8.85546875" style="1" customWidth="1"/>
    <col min="9478" max="9478" width="9.140625" style="1" customWidth="1"/>
    <col min="9479" max="9479" width="7.140625" style="1" customWidth="1"/>
    <col min="9480" max="9480" width="8.85546875" style="1" customWidth="1"/>
    <col min="9481" max="9481" width="9.140625" style="1" customWidth="1"/>
    <col min="9482" max="9482" width="7.140625" style="1" customWidth="1"/>
    <col min="9483" max="9483" width="8.85546875" style="1" customWidth="1"/>
    <col min="9484" max="9484" width="9.140625" style="1" customWidth="1"/>
    <col min="9485" max="9485" width="7.140625" style="1" customWidth="1"/>
    <col min="9486" max="9486" width="26.85546875" style="1" customWidth="1"/>
    <col min="9487" max="9727" width="9.140625" style="1"/>
    <col min="9728" max="9728" width="46.85546875" style="1" customWidth="1"/>
    <col min="9729" max="9729" width="11.5703125" style="1" customWidth="1"/>
    <col min="9730" max="9730" width="8.85546875" style="1" customWidth="1"/>
    <col min="9731" max="9731" width="9.140625" style="1" customWidth="1"/>
    <col min="9732" max="9732" width="7.140625" style="1" customWidth="1"/>
    <col min="9733" max="9733" width="8.85546875" style="1" customWidth="1"/>
    <col min="9734" max="9734" width="9.140625" style="1" customWidth="1"/>
    <col min="9735" max="9735" width="7.140625" style="1" customWidth="1"/>
    <col min="9736" max="9736" width="8.85546875" style="1" customWidth="1"/>
    <col min="9737" max="9737" width="9.140625" style="1" customWidth="1"/>
    <col min="9738" max="9738" width="7.140625" style="1" customWidth="1"/>
    <col min="9739" max="9739" width="8.85546875" style="1" customWidth="1"/>
    <col min="9740" max="9740" width="9.140625" style="1" customWidth="1"/>
    <col min="9741" max="9741" width="7.140625" style="1" customWidth="1"/>
    <col min="9742" max="9742" width="26.85546875" style="1" customWidth="1"/>
    <col min="9743" max="9983" width="9.140625" style="1"/>
    <col min="9984" max="9984" width="46.85546875" style="1" customWidth="1"/>
    <col min="9985" max="9985" width="11.5703125" style="1" customWidth="1"/>
    <col min="9986" max="9986" width="8.85546875" style="1" customWidth="1"/>
    <col min="9987" max="9987" width="9.140625" style="1" customWidth="1"/>
    <col min="9988" max="9988" width="7.140625" style="1" customWidth="1"/>
    <col min="9989" max="9989" width="8.85546875" style="1" customWidth="1"/>
    <col min="9990" max="9990" width="9.140625" style="1" customWidth="1"/>
    <col min="9991" max="9991" width="7.140625" style="1" customWidth="1"/>
    <col min="9992" max="9992" width="8.85546875" style="1" customWidth="1"/>
    <col min="9993" max="9993" width="9.140625" style="1" customWidth="1"/>
    <col min="9994" max="9994" width="7.140625" style="1" customWidth="1"/>
    <col min="9995" max="9995" width="8.85546875" style="1" customWidth="1"/>
    <col min="9996" max="9996" width="9.140625" style="1" customWidth="1"/>
    <col min="9997" max="9997" width="7.140625" style="1" customWidth="1"/>
    <col min="9998" max="9998" width="26.85546875" style="1" customWidth="1"/>
    <col min="9999" max="10239" width="9.140625" style="1"/>
    <col min="10240" max="10240" width="46.85546875" style="1" customWidth="1"/>
    <col min="10241" max="10241" width="11.5703125" style="1" customWidth="1"/>
    <col min="10242" max="10242" width="8.85546875" style="1" customWidth="1"/>
    <col min="10243" max="10243" width="9.140625" style="1" customWidth="1"/>
    <col min="10244" max="10244" width="7.140625" style="1" customWidth="1"/>
    <col min="10245" max="10245" width="8.85546875" style="1" customWidth="1"/>
    <col min="10246" max="10246" width="9.140625" style="1" customWidth="1"/>
    <col min="10247" max="10247" width="7.140625" style="1" customWidth="1"/>
    <col min="10248" max="10248" width="8.85546875" style="1" customWidth="1"/>
    <col min="10249" max="10249" width="9.140625" style="1" customWidth="1"/>
    <col min="10250" max="10250" width="7.140625" style="1" customWidth="1"/>
    <col min="10251" max="10251" width="8.85546875" style="1" customWidth="1"/>
    <col min="10252" max="10252" width="9.140625" style="1" customWidth="1"/>
    <col min="10253" max="10253" width="7.140625" style="1" customWidth="1"/>
    <col min="10254" max="10254" width="26.85546875" style="1" customWidth="1"/>
    <col min="10255" max="10495" width="9.140625" style="1"/>
    <col min="10496" max="10496" width="46.85546875" style="1" customWidth="1"/>
    <col min="10497" max="10497" width="11.5703125" style="1" customWidth="1"/>
    <col min="10498" max="10498" width="8.85546875" style="1" customWidth="1"/>
    <col min="10499" max="10499" width="9.140625" style="1" customWidth="1"/>
    <col min="10500" max="10500" width="7.140625" style="1" customWidth="1"/>
    <col min="10501" max="10501" width="8.85546875" style="1" customWidth="1"/>
    <col min="10502" max="10502" width="9.140625" style="1" customWidth="1"/>
    <col min="10503" max="10503" width="7.140625" style="1" customWidth="1"/>
    <col min="10504" max="10504" width="8.85546875" style="1" customWidth="1"/>
    <col min="10505" max="10505" width="9.140625" style="1" customWidth="1"/>
    <col min="10506" max="10506" width="7.140625" style="1" customWidth="1"/>
    <col min="10507" max="10507" width="8.85546875" style="1" customWidth="1"/>
    <col min="10508" max="10508" width="9.140625" style="1" customWidth="1"/>
    <col min="10509" max="10509" width="7.140625" style="1" customWidth="1"/>
    <col min="10510" max="10510" width="26.85546875" style="1" customWidth="1"/>
    <col min="10511" max="10751" width="9.140625" style="1"/>
    <col min="10752" max="10752" width="46.85546875" style="1" customWidth="1"/>
    <col min="10753" max="10753" width="11.5703125" style="1" customWidth="1"/>
    <col min="10754" max="10754" width="8.85546875" style="1" customWidth="1"/>
    <col min="10755" max="10755" width="9.140625" style="1" customWidth="1"/>
    <col min="10756" max="10756" width="7.140625" style="1" customWidth="1"/>
    <col min="10757" max="10757" width="8.85546875" style="1" customWidth="1"/>
    <col min="10758" max="10758" width="9.140625" style="1" customWidth="1"/>
    <col min="10759" max="10759" width="7.140625" style="1" customWidth="1"/>
    <col min="10760" max="10760" width="8.85546875" style="1" customWidth="1"/>
    <col min="10761" max="10761" width="9.140625" style="1" customWidth="1"/>
    <col min="10762" max="10762" width="7.140625" style="1" customWidth="1"/>
    <col min="10763" max="10763" width="8.85546875" style="1" customWidth="1"/>
    <col min="10764" max="10764" width="9.140625" style="1" customWidth="1"/>
    <col min="10765" max="10765" width="7.140625" style="1" customWidth="1"/>
    <col min="10766" max="10766" width="26.85546875" style="1" customWidth="1"/>
    <col min="10767" max="11007" width="9.140625" style="1"/>
    <col min="11008" max="11008" width="46.85546875" style="1" customWidth="1"/>
    <col min="11009" max="11009" width="11.5703125" style="1" customWidth="1"/>
    <col min="11010" max="11010" width="8.85546875" style="1" customWidth="1"/>
    <col min="11011" max="11011" width="9.140625" style="1" customWidth="1"/>
    <col min="11012" max="11012" width="7.140625" style="1" customWidth="1"/>
    <col min="11013" max="11013" width="8.85546875" style="1" customWidth="1"/>
    <col min="11014" max="11014" width="9.140625" style="1" customWidth="1"/>
    <col min="11015" max="11015" width="7.140625" style="1" customWidth="1"/>
    <col min="11016" max="11016" width="8.85546875" style="1" customWidth="1"/>
    <col min="11017" max="11017" width="9.140625" style="1" customWidth="1"/>
    <col min="11018" max="11018" width="7.140625" style="1" customWidth="1"/>
    <col min="11019" max="11019" width="8.85546875" style="1" customWidth="1"/>
    <col min="11020" max="11020" width="9.140625" style="1" customWidth="1"/>
    <col min="11021" max="11021" width="7.140625" style="1" customWidth="1"/>
    <col min="11022" max="11022" width="26.85546875" style="1" customWidth="1"/>
    <col min="11023" max="11263" width="9.140625" style="1"/>
    <col min="11264" max="11264" width="46.85546875" style="1" customWidth="1"/>
    <col min="11265" max="11265" width="11.5703125" style="1" customWidth="1"/>
    <col min="11266" max="11266" width="8.85546875" style="1" customWidth="1"/>
    <col min="11267" max="11267" width="9.140625" style="1" customWidth="1"/>
    <col min="11268" max="11268" width="7.140625" style="1" customWidth="1"/>
    <col min="11269" max="11269" width="8.85546875" style="1" customWidth="1"/>
    <col min="11270" max="11270" width="9.140625" style="1" customWidth="1"/>
    <col min="11271" max="11271" width="7.140625" style="1" customWidth="1"/>
    <col min="11272" max="11272" width="8.85546875" style="1" customWidth="1"/>
    <col min="11273" max="11273" width="9.140625" style="1" customWidth="1"/>
    <col min="11274" max="11274" width="7.140625" style="1" customWidth="1"/>
    <col min="11275" max="11275" width="8.85546875" style="1" customWidth="1"/>
    <col min="11276" max="11276" width="9.140625" style="1" customWidth="1"/>
    <col min="11277" max="11277" width="7.140625" style="1" customWidth="1"/>
    <col min="11278" max="11278" width="26.85546875" style="1" customWidth="1"/>
    <col min="11279" max="11519" width="9.140625" style="1"/>
    <col min="11520" max="11520" width="46.85546875" style="1" customWidth="1"/>
    <col min="11521" max="11521" width="11.5703125" style="1" customWidth="1"/>
    <col min="11522" max="11522" width="8.85546875" style="1" customWidth="1"/>
    <col min="11523" max="11523" width="9.140625" style="1" customWidth="1"/>
    <col min="11524" max="11524" width="7.140625" style="1" customWidth="1"/>
    <col min="11525" max="11525" width="8.85546875" style="1" customWidth="1"/>
    <col min="11526" max="11526" width="9.140625" style="1" customWidth="1"/>
    <col min="11527" max="11527" width="7.140625" style="1" customWidth="1"/>
    <col min="11528" max="11528" width="8.85546875" style="1" customWidth="1"/>
    <col min="11529" max="11529" width="9.140625" style="1" customWidth="1"/>
    <col min="11530" max="11530" width="7.140625" style="1" customWidth="1"/>
    <col min="11531" max="11531" width="8.85546875" style="1" customWidth="1"/>
    <col min="11532" max="11532" width="9.140625" style="1" customWidth="1"/>
    <col min="11533" max="11533" width="7.140625" style="1" customWidth="1"/>
    <col min="11534" max="11534" width="26.85546875" style="1" customWidth="1"/>
    <col min="11535" max="11775" width="9.140625" style="1"/>
    <col min="11776" max="11776" width="46.85546875" style="1" customWidth="1"/>
    <col min="11777" max="11777" width="11.5703125" style="1" customWidth="1"/>
    <col min="11778" max="11778" width="8.85546875" style="1" customWidth="1"/>
    <col min="11779" max="11779" width="9.140625" style="1" customWidth="1"/>
    <col min="11780" max="11780" width="7.140625" style="1" customWidth="1"/>
    <col min="11781" max="11781" width="8.85546875" style="1" customWidth="1"/>
    <col min="11782" max="11782" width="9.140625" style="1" customWidth="1"/>
    <col min="11783" max="11783" width="7.140625" style="1" customWidth="1"/>
    <col min="11784" max="11784" width="8.85546875" style="1" customWidth="1"/>
    <col min="11785" max="11785" width="9.140625" style="1" customWidth="1"/>
    <col min="11786" max="11786" width="7.140625" style="1" customWidth="1"/>
    <col min="11787" max="11787" width="8.85546875" style="1" customWidth="1"/>
    <col min="11788" max="11788" width="9.140625" style="1" customWidth="1"/>
    <col min="11789" max="11789" width="7.140625" style="1" customWidth="1"/>
    <col min="11790" max="11790" width="26.85546875" style="1" customWidth="1"/>
    <col min="11791" max="12031" width="9.140625" style="1"/>
    <col min="12032" max="12032" width="46.85546875" style="1" customWidth="1"/>
    <col min="12033" max="12033" width="11.5703125" style="1" customWidth="1"/>
    <col min="12034" max="12034" width="8.85546875" style="1" customWidth="1"/>
    <col min="12035" max="12035" width="9.140625" style="1" customWidth="1"/>
    <col min="12036" max="12036" width="7.140625" style="1" customWidth="1"/>
    <col min="12037" max="12037" width="8.85546875" style="1" customWidth="1"/>
    <col min="12038" max="12038" width="9.140625" style="1" customWidth="1"/>
    <col min="12039" max="12039" width="7.140625" style="1" customWidth="1"/>
    <col min="12040" max="12040" width="8.85546875" style="1" customWidth="1"/>
    <col min="12041" max="12041" width="9.140625" style="1" customWidth="1"/>
    <col min="12042" max="12042" width="7.140625" style="1" customWidth="1"/>
    <col min="12043" max="12043" width="8.85546875" style="1" customWidth="1"/>
    <col min="12044" max="12044" width="9.140625" style="1" customWidth="1"/>
    <col min="12045" max="12045" width="7.140625" style="1" customWidth="1"/>
    <col min="12046" max="12046" width="26.85546875" style="1" customWidth="1"/>
    <col min="12047" max="12287" width="9.140625" style="1"/>
    <col min="12288" max="12288" width="46.85546875" style="1" customWidth="1"/>
    <col min="12289" max="12289" width="11.5703125" style="1" customWidth="1"/>
    <col min="12290" max="12290" width="8.85546875" style="1" customWidth="1"/>
    <col min="12291" max="12291" width="9.140625" style="1" customWidth="1"/>
    <col min="12292" max="12292" width="7.140625" style="1" customWidth="1"/>
    <col min="12293" max="12293" width="8.85546875" style="1" customWidth="1"/>
    <col min="12294" max="12294" width="9.140625" style="1" customWidth="1"/>
    <col min="12295" max="12295" width="7.140625" style="1" customWidth="1"/>
    <col min="12296" max="12296" width="8.85546875" style="1" customWidth="1"/>
    <col min="12297" max="12297" width="9.140625" style="1" customWidth="1"/>
    <col min="12298" max="12298" width="7.140625" style="1" customWidth="1"/>
    <col min="12299" max="12299" width="8.85546875" style="1" customWidth="1"/>
    <col min="12300" max="12300" width="9.140625" style="1" customWidth="1"/>
    <col min="12301" max="12301" width="7.140625" style="1" customWidth="1"/>
    <col min="12302" max="12302" width="26.85546875" style="1" customWidth="1"/>
    <col min="12303" max="12543" width="9.140625" style="1"/>
    <col min="12544" max="12544" width="46.85546875" style="1" customWidth="1"/>
    <col min="12545" max="12545" width="11.5703125" style="1" customWidth="1"/>
    <col min="12546" max="12546" width="8.85546875" style="1" customWidth="1"/>
    <col min="12547" max="12547" width="9.140625" style="1" customWidth="1"/>
    <col min="12548" max="12548" width="7.140625" style="1" customWidth="1"/>
    <col min="12549" max="12549" width="8.85546875" style="1" customWidth="1"/>
    <col min="12550" max="12550" width="9.140625" style="1" customWidth="1"/>
    <col min="12551" max="12551" width="7.140625" style="1" customWidth="1"/>
    <col min="12552" max="12552" width="8.85546875" style="1" customWidth="1"/>
    <col min="12553" max="12553" width="9.140625" style="1" customWidth="1"/>
    <col min="12554" max="12554" width="7.140625" style="1" customWidth="1"/>
    <col min="12555" max="12555" width="8.85546875" style="1" customWidth="1"/>
    <col min="12556" max="12556" width="9.140625" style="1" customWidth="1"/>
    <col min="12557" max="12557" width="7.140625" style="1" customWidth="1"/>
    <col min="12558" max="12558" width="26.85546875" style="1" customWidth="1"/>
    <col min="12559" max="12799" width="9.140625" style="1"/>
    <col min="12800" max="12800" width="46.85546875" style="1" customWidth="1"/>
    <col min="12801" max="12801" width="11.5703125" style="1" customWidth="1"/>
    <col min="12802" max="12802" width="8.85546875" style="1" customWidth="1"/>
    <col min="12803" max="12803" width="9.140625" style="1" customWidth="1"/>
    <col min="12804" max="12804" width="7.140625" style="1" customWidth="1"/>
    <col min="12805" max="12805" width="8.85546875" style="1" customWidth="1"/>
    <col min="12806" max="12806" width="9.140625" style="1" customWidth="1"/>
    <col min="12807" max="12807" width="7.140625" style="1" customWidth="1"/>
    <col min="12808" max="12808" width="8.85546875" style="1" customWidth="1"/>
    <col min="12809" max="12809" width="9.140625" style="1" customWidth="1"/>
    <col min="12810" max="12810" width="7.140625" style="1" customWidth="1"/>
    <col min="12811" max="12811" width="8.85546875" style="1" customWidth="1"/>
    <col min="12812" max="12812" width="9.140625" style="1" customWidth="1"/>
    <col min="12813" max="12813" width="7.140625" style="1" customWidth="1"/>
    <col min="12814" max="12814" width="26.85546875" style="1" customWidth="1"/>
    <col min="12815" max="13055" width="9.140625" style="1"/>
    <col min="13056" max="13056" width="46.85546875" style="1" customWidth="1"/>
    <col min="13057" max="13057" width="11.5703125" style="1" customWidth="1"/>
    <col min="13058" max="13058" width="8.85546875" style="1" customWidth="1"/>
    <col min="13059" max="13059" width="9.140625" style="1" customWidth="1"/>
    <col min="13060" max="13060" width="7.140625" style="1" customWidth="1"/>
    <col min="13061" max="13061" width="8.85546875" style="1" customWidth="1"/>
    <col min="13062" max="13062" width="9.140625" style="1" customWidth="1"/>
    <col min="13063" max="13063" width="7.140625" style="1" customWidth="1"/>
    <col min="13064" max="13064" width="8.85546875" style="1" customWidth="1"/>
    <col min="13065" max="13065" width="9.140625" style="1" customWidth="1"/>
    <col min="13066" max="13066" width="7.140625" style="1" customWidth="1"/>
    <col min="13067" max="13067" width="8.85546875" style="1" customWidth="1"/>
    <col min="13068" max="13068" width="9.140625" style="1" customWidth="1"/>
    <col min="13069" max="13069" width="7.140625" style="1" customWidth="1"/>
    <col min="13070" max="13070" width="26.85546875" style="1" customWidth="1"/>
    <col min="13071" max="13311" width="9.140625" style="1"/>
    <col min="13312" max="13312" width="46.85546875" style="1" customWidth="1"/>
    <col min="13313" max="13313" width="11.5703125" style="1" customWidth="1"/>
    <col min="13314" max="13314" width="8.85546875" style="1" customWidth="1"/>
    <col min="13315" max="13315" width="9.140625" style="1" customWidth="1"/>
    <col min="13316" max="13316" width="7.140625" style="1" customWidth="1"/>
    <col min="13317" max="13317" width="8.85546875" style="1" customWidth="1"/>
    <col min="13318" max="13318" width="9.140625" style="1" customWidth="1"/>
    <col min="13319" max="13319" width="7.140625" style="1" customWidth="1"/>
    <col min="13320" max="13320" width="8.85546875" style="1" customWidth="1"/>
    <col min="13321" max="13321" width="9.140625" style="1" customWidth="1"/>
    <col min="13322" max="13322" width="7.140625" style="1" customWidth="1"/>
    <col min="13323" max="13323" width="8.85546875" style="1" customWidth="1"/>
    <col min="13324" max="13324" width="9.140625" style="1" customWidth="1"/>
    <col min="13325" max="13325" width="7.140625" style="1" customWidth="1"/>
    <col min="13326" max="13326" width="26.85546875" style="1" customWidth="1"/>
    <col min="13327" max="13567" width="9.140625" style="1"/>
    <col min="13568" max="13568" width="46.85546875" style="1" customWidth="1"/>
    <col min="13569" max="13569" width="11.5703125" style="1" customWidth="1"/>
    <col min="13570" max="13570" width="8.85546875" style="1" customWidth="1"/>
    <col min="13571" max="13571" width="9.140625" style="1" customWidth="1"/>
    <col min="13572" max="13572" width="7.140625" style="1" customWidth="1"/>
    <col min="13573" max="13573" width="8.85546875" style="1" customWidth="1"/>
    <col min="13574" max="13574" width="9.140625" style="1" customWidth="1"/>
    <col min="13575" max="13575" width="7.140625" style="1" customWidth="1"/>
    <col min="13576" max="13576" width="8.85546875" style="1" customWidth="1"/>
    <col min="13577" max="13577" width="9.140625" style="1" customWidth="1"/>
    <col min="13578" max="13578" width="7.140625" style="1" customWidth="1"/>
    <col min="13579" max="13579" width="8.85546875" style="1" customWidth="1"/>
    <col min="13580" max="13580" width="9.140625" style="1" customWidth="1"/>
    <col min="13581" max="13581" width="7.140625" style="1" customWidth="1"/>
    <col min="13582" max="13582" width="26.85546875" style="1" customWidth="1"/>
    <col min="13583" max="13823" width="9.140625" style="1"/>
    <col min="13824" max="13824" width="46.85546875" style="1" customWidth="1"/>
    <col min="13825" max="13825" width="11.5703125" style="1" customWidth="1"/>
    <col min="13826" max="13826" width="8.85546875" style="1" customWidth="1"/>
    <col min="13827" max="13827" width="9.140625" style="1" customWidth="1"/>
    <col min="13828" max="13828" width="7.140625" style="1" customWidth="1"/>
    <col min="13829" max="13829" width="8.85546875" style="1" customWidth="1"/>
    <col min="13830" max="13830" width="9.140625" style="1" customWidth="1"/>
    <col min="13831" max="13831" width="7.140625" style="1" customWidth="1"/>
    <col min="13832" max="13832" width="8.85546875" style="1" customWidth="1"/>
    <col min="13833" max="13833" width="9.140625" style="1" customWidth="1"/>
    <col min="13834" max="13834" width="7.140625" style="1" customWidth="1"/>
    <col min="13835" max="13835" width="8.85546875" style="1" customWidth="1"/>
    <col min="13836" max="13836" width="9.140625" style="1" customWidth="1"/>
    <col min="13837" max="13837" width="7.140625" style="1" customWidth="1"/>
    <col min="13838" max="13838" width="26.85546875" style="1" customWidth="1"/>
    <col min="13839" max="14079" width="9.140625" style="1"/>
    <col min="14080" max="14080" width="46.85546875" style="1" customWidth="1"/>
    <col min="14081" max="14081" width="11.5703125" style="1" customWidth="1"/>
    <col min="14082" max="14082" width="8.85546875" style="1" customWidth="1"/>
    <col min="14083" max="14083" width="9.140625" style="1" customWidth="1"/>
    <col min="14084" max="14084" width="7.140625" style="1" customWidth="1"/>
    <col min="14085" max="14085" width="8.85546875" style="1" customWidth="1"/>
    <col min="14086" max="14086" width="9.140625" style="1" customWidth="1"/>
    <col min="14087" max="14087" width="7.140625" style="1" customWidth="1"/>
    <col min="14088" max="14088" width="8.85546875" style="1" customWidth="1"/>
    <col min="14089" max="14089" width="9.140625" style="1" customWidth="1"/>
    <col min="14090" max="14090" width="7.140625" style="1" customWidth="1"/>
    <col min="14091" max="14091" width="8.85546875" style="1" customWidth="1"/>
    <col min="14092" max="14092" width="9.140625" style="1" customWidth="1"/>
    <col min="14093" max="14093" width="7.140625" style="1" customWidth="1"/>
    <col min="14094" max="14094" width="26.85546875" style="1" customWidth="1"/>
    <col min="14095" max="14335" width="9.140625" style="1"/>
    <col min="14336" max="14336" width="46.85546875" style="1" customWidth="1"/>
    <col min="14337" max="14337" width="11.5703125" style="1" customWidth="1"/>
    <col min="14338" max="14338" width="8.85546875" style="1" customWidth="1"/>
    <col min="14339" max="14339" width="9.140625" style="1" customWidth="1"/>
    <col min="14340" max="14340" width="7.140625" style="1" customWidth="1"/>
    <col min="14341" max="14341" width="8.85546875" style="1" customWidth="1"/>
    <col min="14342" max="14342" width="9.140625" style="1" customWidth="1"/>
    <col min="14343" max="14343" width="7.140625" style="1" customWidth="1"/>
    <col min="14344" max="14344" width="8.85546875" style="1" customWidth="1"/>
    <col min="14345" max="14345" width="9.140625" style="1" customWidth="1"/>
    <col min="14346" max="14346" width="7.140625" style="1" customWidth="1"/>
    <col min="14347" max="14347" width="8.85546875" style="1" customWidth="1"/>
    <col min="14348" max="14348" width="9.140625" style="1" customWidth="1"/>
    <col min="14349" max="14349" width="7.140625" style="1" customWidth="1"/>
    <col min="14350" max="14350" width="26.85546875" style="1" customWidth="1"/>
    <col min="14351" max="14591" width="9.140625" style="1"/>
    <col min="14592" max="14592" width="46.85546875" style="1" customWidth="1"/>
    <col min="14593" max="14593" width="11.5703125" style="1" customWidth="1"/>
    <col min="14594" max="14594" width="8.85546875" style="1" customWidth="1"/>
    <col min="14595" max="14595" width="9.140625" style="1" customWidth="1"/>
    <col min="14596" max="14596" width="7.140625" style="1" customWidth="1"/>
    <col min="14597" max="14597" width="8.85546875" style="1" customWidth="1"/>
    <col min="14598" max="14598" width="9.140625" style="1" customWidth="1"/>
    <col min="14599" max="14599" width="7.140625" style="1" customWidth="1"/>
    <col min="14600" max="14600" width="8.85546875" style="1" customWidth="1"/>
    <col min="14601" max="14601" width="9.140625" style="1" customWidth="1"/>
    <col min="14602" max="14602" width="7.140625" style="1" customWidth="1"/>
    <col min="14603" max="14603" width="8.85546875" style="1" customWidth="1"/>
    <col min="14604" max="14604" width="9.140625" style="1" customWidth="1"/>
    <col min="14605" max="14605" width="7.140625" style="1" customWidth="1"/>
    <col min="14606" max="14606" width="26.85546875" style="1" customWidth="1"/>
    <col min="14607" max="14847" width="9.140625" style="1"/>
    <col min="14848" max="14848" width="46.85546875" style="1" customWidth="1"/>
    <col min="14849" max="14849" width="11.5703125" style="1" customWidth="1"/>
    <col min="14850" max="14850" width="8.85546875" style="1" customWidth="1"/>
    <col min="14851" max="14851" width="9.140625" style="1" customWidth="1"/>
    <col min="14852" max="14852" width="7.140625" style="1" customWidth="1"/>
    <col min="14853" max="14853" width="8.85546875" style="1" customWidth="1"/>
    <col min="14854" max="14854" width="9.140625" style="1" customWidth="1"/>
    <col min="14855" max="14855" width="7.140625" style="1" customWidth="1"/>
    <col min="14856" max="14856" width="8.85546875" style="1" customWidth="1"/>
    <col min="14857" max="14857" width="9.140625" style="1" customWidth="1"/>
    <col min="14858" max="14858" width="7.140625" style="1" customWidth="1"/>
    <col min="14859" max="14859" width="8.85546875" style="1" customWidth="1"/>
    <col min="14860" max="14860" width="9.140625" style="1" customWidth="1"/>
    <col min="14861" max="14861" width="7.140625" style="1" customWidth="1"/>
    <col min="14862" max="14862" width="26.85546875" style="1" customWidth="1"/>
    <col min="14863" max="15103" width="9.140625" style="1"/>
    <col min="15104" max="15104" width="46.85546875" style="1" customWidth="1"/>
    <col min="15105" max="15105" width="11.5703125" style="1" customWidth="1"/>
    <col min="15106" max="15106" width="8.85546875" style="1" customWidth="1"/>
    <col min="15107" max="15107" width="9.140625" style="1" customWidth="1"/>
    <col min="15108" max="15108" width="7.140625" style="1" customWidth="1"/>
    <col min="15109" max="15109" width="8.85546875" style="1" customWidth="1"/>
    <col min="15110" max="15110" width="9.140625" style="1" customWidth="1"/>
    <col min="15111" max="15111" width="7.140625" style="1" customWidth="1"/>
    <col min="15112" max="15112" width="8.85546875" style="1" customWidth="1"/>
    <col min="15113" max="15113" width="9.140625" style="1" customWidth="1"/>
    <col min="15114" max="15114" width="7.140625" style="1" customWidth="1"/>
    <col min="15115" max="15115" width="8.85546875" style="1" customWidth="1"/>
    <col min="15116" max="15116" width="9.140625" style="1" customWidth="1"/>
    <col min="15117" max="15117" width="7.140625" style="1" customWidth="1"/>
    <col min="15118" max="15118" width="26.85546875" style="1" customWidth="1"/>
    <col min="15119" max="15359" width="9.140625" style="1"/>
    <col min="15360" max="15360" width="46.85546875" style="1" customWidth="1"/>
    <col min="15361" max="15361" width="11.5703125" style="1" customWidth="1"/>
    <col min="15362" max="15362" width="8.85546875" style="1" customWidth="1"/>
    <col min="15363" max="15363" width="9.140625" style="1" customWidth="1"/>
    <col min="15364" max="15364" width="7.140625" style="1" customWidth="1"/>
    <col min="15365" max="15365" width="8.85546875" style="1" customWidth="1"/>
    <col min="15366" max="15366" width="9.140625" style="1" customWidth="1"/>
    <col min="15367" max="15367" width="7.140625" style="1" customWidth="1"/>
    <col min="15368" max="15368" width="8.85546875" style="1" customWidth="1"/>
    <col min="15369" max="15369" width="9.140625" style="1" customWidth="1"/>
    <col min="15370" max="15370" width="7.140625" style="1" customWidth="1"/>
    <col min="15371" max="15371" width="8.85546875" style="1" customWidth="1"/>
    <col min="15372" max="15372" width="9.140625" style="1" customWidth="1"/>
    <col min="15373" max="15373" width="7.140625" style="1" customWidth="1"/>
    <col min="15374" max="15374" width="26.85546875" style="1" customWidth="1"/>
    <col min="15375" max="15615" width="9.140625" style="1"/>
    <col min="15616" max="15616" width="46.85546875" style="1" customWidth="1"/>
    <col min="15617" max="15617" width="11.5703125" style="1" customWidth="1"/>
    <col min="15618" max="15618" width="8.85546875" style="1" customWidth="1"/>
    <col min="15619" max="15619" width="9.140625" style="1" customWidth="1"/>
    <col min="15620" max="15620" width="7.140625" style="1" customWidth="1"/>
    <col min="15621" max="15621" width="8.85546875" style="1" customWidth="1"/>
    <col min="15622" max="15622" width="9.140625" style="1" customWidth="1"/>
    <col min="15623" max="15623" width="7.140625" style="1" customWidth="1"/>
    <col min="15624" max="15624" width="8.85546875" style="1" customWidth="1"/>
    <col min="15625" max="15625" width="9.140625" style="1" customWidth="1"/>
    <col min="15626" max="15626" width="7.140625" style="1" customWidth="1"/>
    <col min="15627" max="15627" width="8.85546875" style="1" customWidth="1"/>
    <col min="15628" max="15628" width="9.140625" style="1" customWidth="1"/>
    <col min="15629" max="15629" width="7.140625" style="1" customWidth="1"/>
    <col min="15630" max="15630" width="26.85546875" style="1" customWidth="1"/>
    <col min="15631" max="15871" width="9.140625" style="1"/>
    <col min="15872" max="15872" width="46.85546875" style="1" customWidth="1"/>
    <col min="15873" max="15873" width="11.5703125" style="1" customWidth="1"/>
    <col min="15874" max="15874" width="8.85546875" style="1" customWidth="1"/>
    <col min="15875" max="15875" width="9.140625" style="1" customWidth="1"/>
    <col min="15876" max="15876" width="7.140625" style="1" customWidth="1"/>
    <col min="15877" max="15877" width="8.85546875" style="1" customWidth="1"/>
    <col min="15878" max="15878" width="9.140625" style="1" customWidth="1"/>
    <col min="15879" max="15879" width="7.140625" style="1" customWidth="1"/>
    <col min="15880" max="15880" width="8.85546875" style="1" customWidth="1"/>
    <col min="15881" max="15881" width="9.140625" style="1" customWidth="1"/>
    <col min="15882" max="15882" width="7.140625" style="1" customWidth="1"/>
    <col min="15883" max="15883" width="8.85546875" style="1" customWidth="1"/>
    <col min="15884" max="15884" width="9.140625" style="1" customWidth="1"/>
    <col min="15885" max="15885" width="7.140625" style="1" customWidth="1"/>
    <col min="15886" max="15886" width="26.85546875" style="1" customWidth="1"/>
    <col min="15887" max="16127" width="9.140625" style="1"/>
    <col min="16128" max="16128" width="46.85546875" style="1" customWidth="1"/>
    <col min="16129" max="16129" width="11.5703125" style="1" customWidth="1"/>
    <col min="16130" max="16130" width="8.85546875" style="1" customWidth="1"/>
    <col min="16131" max="16131" width="9.140625" style="1" customWidth="1"/>
    <col min="16132" max="16132" width="7.140625" style="1" customWidth="1"/>
    <col min="16133" max="16133" width="8.85546875" style="1" customWidth="1"/>
    <col min="16134" max="16134" width="9.140625" style="1" customWidth="1"/>
    <col min="16135" max="16135" width="7.140625" style="1" customWidth="1"/>
    <col min="16136" max="16136" width="8.85546875" style="1" customWidth="1"/>
    <col min="16137" max="16137" width="9.140625" style="1" customWidth="1"/>
    <col min="16138" max="16138" width="7.140625" style="1" customWidth="1"/>
    <col min="16139" max="16139" width="8.85546875" style="1" customWidth="1"/>
    <col min="16140" max="16140" width="9.140625" style="1" customWidth="1"/>
    <col min="16141" max="16141" width="7.140625" style="1" customWidth="1"/>
    <col min="16142" max="16142" width="26.85546875" style="1" customWidth="1"/>
    <col min="16143" max="16384" width="9.140625" style="1"/>
  </cols>
  <sheetData>
    <row r="1" spans="1:14" x14ac:dyDescent="0.3">
      <c r="A1" s="113" t="s">
        <v>10</v>
      </c>
      <c r="B1" s="113"/>
      <c r="C1" s="113"/>
      <c r="D1" s="113"/>
      <c r="E1" s="113"/>
      <c r="F1" s="113"/>
      <c r="G1" s="113"/>
      <c r="H1" s="113"/>
      <c r="I1" s="113"/>
      <c r="J1" s="113"/>
      <c r="K1" s="113"/>
      <c r="L1" s="113"/>
      <c r="M1" s="113"/>
      <c r="N1" s="113"/>
    </row>
    <row r="2" spans="1:14" x14ac:dyDescent="0.3">
      <c r="A2" s="113" t="s">
        <v>45</v>
      </c>
      <c r="B2" s="113"/>
      <c r="C2" s="113"/>
      <c r="D2" s="113"/>
      <c r="E2" s="113"/>
      <c r="F2" s="113"/>
      <c r="G2" s="113"/>
      <c r="H2" s="113"/>
      <c r="I2" s="113"/>
      <c r="J2" s="113"/>
      <c r="K2" s="113"/>
      <c r="L2" s="113"/>
      <c r="M2" s="113"/>
      <c r="N2" s="113"/>
    </row>
    <row r="3" spans="1:14" ht="15" x14ac:dyDescent="0.25">
      <c r="A3" s="5"/>
      <c r="B3" s="5"/>
      <c r="C3" s="5"/>
      <c r="D3" s="5"/>
      <c r="E3" s="5"/>
      <c r="F3" s="5"/>
      <c r="G3" s="5"/>
      <c r="H3" s="5"/>
      <c r="I3" s="5"/>
      <c r="J3" s="5"/>
      <c r="K3" s="5"/>
      <c r="L3" s="5"/>
      <c r="M3" s="5"/>
      <c r="N3" s="4"/>
    </row>
    <row r="4" spans="1:14" x14ac:dyDescent="0.3">
      <c r="A4" s="114" t="s">
        <v>46</v>
      </c>
      <c r="B4" s="114"/>
      <c r="C4" s="114"/>
      <c r="D4" s="114"/>
      <c r="E4" s="114"/>
      <c r="F4" s="114"/>
      <c r="G4" s="114"/>
      <c r="H4" s="114"/>
      <c r="I4" s="114"/>
      <c r="J4" s="114"/>
      <c r="K4" s="114"/>
      <c r="L4" s="114"/>
      <c r="M4" s="114"/>
      <c r="N4" s="114"/>
    </row>
    <row r="5" spans="1:14" x14ac:dyDescent="0.3">
      <c r="A5" s="114" t="s">
        <v>11</v>
      </c>
      <c r="B5" s="114"/>
      <c r="C5" s="114"/>
      <c r="D5" s="114"/>
      <c r="E5" s="114"/>
      <c r="F5" s="114"/>
      <c r="G5" s="114"/>
      <c r="H5" s="114"/>
      <c r="I5" s="114"/>
      <c r="J5" s="114"/>
      <c r="K5" s="114"/>
      <c r="L5" s="114"/>
      <c r="M5" s="114"/>
      <c r="N5" s="114"/>
    </row>
    <row r="6" spans="1:14" ht="28.5" customHeight="1" x14ac:dyDescent="0.3">
      <c r="A6" s="126" t="s">
        <v>42</v>
      </c>
      <c r="B6" s="126"/>
      <c r="C6" s="126"/>
      <c r="D6" s="126"/>
      <c r="E6" s="126"/>
      <c r="F6" s="126"/>
      <c r="G6" s="126"/>
      <c r="H6" s="127"/>
      <c r="I6" s="127"/>
      <c r="J6" s="127"/>
      <c r="K6" s="127"/>
      <c r="L6" s="127"/>
      <c r="M6" s="127"/>
      <c r="N6" s="127"/>
    </row>
    <row r="7" spans="1:14" ht="15.75" customHeight="1" x14ac:dyDescent="0.3">
      <c r="A7" s="115" t="s">
        <v>47</v>
      </c>
      <c r="B7" s="116" t="s">
        <v>7</v>
      </c>
      <c r="C7" s="116" t="s">
        <v>2</v>
      </c>
      <c r="D7" s="116"/>
      <c r="E7" s="116"/>
      <c r="F7" s="116" t="s">
        <v>3</v>
      </c>
      <c r="G7" s="116"/>
      <c r="H7" s="116"/>
      <c r="I7" s="116" t="s">
        <v>4</v>
      </c>
      <c r="J7" s="116"/>
      <c r="K7" s="116"/>
      <c r="L7" s="117" t="s">
        <v>0</v>
      </c>
      <c r="M7" s="117"/>
      <c r="N7" s="117"/>
    </row>
    <row r="8" spans="1:14" ht="63.75" customHeight="1" x14ac:dyDescent="0.3">
      <c r="A8" s="115"/>
      <c r="B8" s="116"/>
      <c r="C8" s="45" t="s">
        <v>1</v>
      </c>
      <c r="D8" s="45" t="s">
        <v>6</v>
      </c>
      <c r="E8" s="45" t="s">
        <v>5</v>
      </c>
      <c r="F8" s="45" t="s">
        <v>1</v>
      </c>
      <c r="G8" s="45" t="s">
        <v>6</v>
      </c>
      <c r="H8" s="45" t="s">
        <v>5</v>
      </c>
      <c r="I8" s="45" t="s">
        <v>1</v>
      </c>
      <c r="J8" s="45" t="s">
        <v>6</v>
      </c>
      <c r="K8" s="45" t="s">
        <v>5</v>
      </c>
      <c r="L8" s="45" t="s">
        <v>1</v>
      </c>
      <c r="M8" s="45" t="s">
        <v>6</v>
      </c>
      <c r="N8" s="45" t="s">
        <v>5</v>
      </c>
    </row>
    <row r="9" spans="1:14" ht="34.5" customHeight="1" x14ac:dyDescent="0.3">
      <c r="A9" s="106" t="s">
        <v>332</v>
      </c>
      <c r="B9" s="65" t="s">
        <v>9</v>
      </c>
      <c r="C9" s="65">
        <v>62</v>
      </c>
      <c r="D9" s="65"/>
      <c r="E9" s="65"/>
      <c r="F9" s="65">
        <v>62</v>
      </c>
      <c r="G9" s="65"/>
      <c r="H9" s="65"/>
      <c r="I9" s="65">
        <v>62</v>
      </c>
      <c r="J9" s="65"/>
      <c r="K9" s="65"/>
      <c r="L9" s="65">
        <v>62</v>
      </c>
      <c r="M9" s="65"/>
      <c r="N9" s="65"/>
    </row>
    <row r="10" spans="1:14" ht="51" customHeight="1" x14ac:dyDescent="0.3">
      <c r="A10" s="79" t="s">
        <v>250</v>
      </c>
      <c r="B10" s="80" t="s">
        <v>52</v>
      </c>
      <c r="C10" s="76" t="s">
        <v>12</v>
      </c>
      <c r="D10" s="65"/>
      <c r="E10" s="77"/>
      <c r="F10" s="76" t="s">
        <v>12</v>
      </c>
      <c r="G10" s="65"/>
      <c r="H10" s="77"/>
      <c r="I10" s="76" t="s">
        <v>12</v>
      </c>
      <c r="J10" s="65"/>
      <c r="K10" s="77"/>
      <c r="L10" s="78"/>
      <c r="M10" s="65"/>
      <c r="N10" s="77"/>
    </row>
    <row r="11" spans="1:14" ht="93.75" customHeight="1" x14ac:dyDescent="0.3">
      <c r="A11" s="51" t="s">
        <v>251</v>
      </c>
      <c r="B11" s="50" t="s">
        <v>50</v>
      </c>
      <c r="C11" s="76">
        <v>10</v>
      </c>
      <c r="D11" s="65"/>
      <c r="E11" s="77"/>
      <c r="F11" s="76">
        <v>10</v>
      </c>
      <c r="G11" s="65"/>
      <c r="H11" s="77"/>
      <c r="I11" s="76">
        <v>10</v>
      </c>
      <c r="J11" s="77"/>
      <c r="K11" s="77"/>
      <c r="L11" s="78">
        <f>SUM(C11+F11+I11)</f>
        <v>30</v>
      </c>
      <c r="M11" s="65"/>
      <c r="N11" s="77"/>
    </row>
    <row r="12" spans="1:14" ht="104.25" customHeight="1" x14ac:dyDescent="0.3">
      <c r="A12" s="51" t="s">
        <v>320</v>
      </c>
      <c r="B12" s="50" t="s">
        <v>51</v>
      </c>
      <c r="C12" s="76">
        <v>3</v>
      </c>
      <c r="D12" s="65"/>
      <c r="E12" s="77"/>
      <c r="F12" s="76">
        <v>3</v>
      </c>
      <c r="G12" s="65"/>
      <c r="H12" s="77"/>
      <c r="I12" s="76">
        <v>3</v>
      </c>
      <c r="J12" s="65"/>
      <c r="K12" s="77"/>
      <c r="L12" s="78">
        <f>SUM(C12+F12+I12)</f>
        <v>9</v>
      </c>
      <c r="M12" s="65"/>
      <c r="N12" s="77"/>
    </row>
    <row r="13" spans="1:14" ht="38.25" customHeight="1" x14ac:dyDescent="0.3">
      <c r="A13" s="51" t="s">
        <v>269</v>
      </c>
      <c r="B13" s="50" t="s">
        <v>53</v>
      </c>
      <c r="C13" s="76">
        <v>7</v>
      </c>
      <c r="D13" s="65"/>
      <c r="E13" s="77"/>
      <c r="F13" s="76">
        <v>7</v>
      </c>
      <c r="G13" s="65"/>
      <c r="H13" s="77"/>
      <c r="I13" s="76">
        <v>7</v>
      </c>
      <c r="J13" s="65"/>
      <c r="K13" s="77"/>
      <c r="L13" s="78">
        <f>SUM(C13+F13+I13)</f>
        <v>21</v>
      </c>
      <c r="M13" s="65"/>
      <c r="N13" s="77"/>
    </row>
    <row r="14" spans="1:14" ht="84.75" customHeight="1" x14ac:dyDescent="0.3">
      <c r="A14" s="51" t="s">
        <v>252</v>
      </c>
      <c r="B14" s="50" t="s">
        <v>54</v>
      </c>
      <c r="C14" s="76">
        <v>5</v>
      </c>
      <c r="D14" s="65"/>
      <c r="E14" s="77"/>
      <c r="F14" s="76">
        <v>10</v>
      </c>
      <c r="G14" s="65"/>
      <c r="H14" s="77"/>
      <c r="I14" s="76">
        <v>10</v>
      </c>
      <c r="J14" s="77"/>
      <c r="K14" s="77"/>
      <c r="L14" s="78">
        <f>SUM(C14+F14+I14)</f>
        <v>25</v>
      </c>
      <c r="M14" s="65"/>
      <c r="N14" s="77"/>
    </row>
    <row r="15" spans="1:14" ht="50.25" customHeight="1" x14ac:dyDescent="0.3">
      <c r="A15" s="79" t="s">
        <v>253</v>
      </c>
      <c r="B15" s="80" t="s">
        <v>55</v>
      </c>
      <c r="C15" s="76" t="s">
        <v>12</v>
      </c>
      <c r="D15" s="65"/>
      <c r="E15" s="77"/>
      <c r="F15" s="76" t="s">
        <v>12</v>
      </c>
      <c r="G15" s="65"/>
      <c r="H15" s="77"/>
      <c r="I15" s="76" t="s">
        <v>12</v>
      </c>
      <c r="J15" s="65"/>
      <c r="K15" s="77"/>
      <c r="L15" s="78"/>
      <c r="M15" s="65"/>
      <c r="N15" s="77"/>
    </row>
    <row r="16" spans="1:14" ht="46.5" customHeight="1" x14ac:dyDescent="0.3">
      <c r="A16" s="81" t="s">
        <v>254</v>
      </c>
      <c r="B16" s="65" t="s">
        <v>56</v>
      </c>
      <c r="C16" s="76">
        <v>210</v>
      </c>
      <c r="D16" s="65"/>
      <c r="E16" s="77"/>
      <c r="F16" s="76">
        <v>210</v>
      </c>
      <c r="G16" s="65"/>
      <c r="H16" s="77"/>
      <c r="I16" s="76">
        <v>0</v>
      </c>
      <c r="J16" s="65"/>
      <c r="K16" s="77"/>
      <c r="L16" s="78">
        <f t="shared" ref="L16:L23" si="0">SUM(C16+F16+I16)</f>
        <v>420</v>
      </c>
      <c r="M16" s="65"/>
      <c r="N16" s="77"/>
    </row>
    <row r="17" spans="1:14" ht="68.25" customHeight="1" x14ac:dyDescent="0.3">
      <c r="A17" s="81" t="s">
        <v>255</v>
      </c>
      <c r="B17" s="65" t="s">
        <v>56</v>
      </c>
      <c r="C17" s="76">
        <v>84</v>
      </c>
      <c r="D17" s="65"/>
      <c r="E17" s="77"/>
      <c r="F17" s="76">
        <v>84</v>
      </c>
      <c r="G17" s="65"/>
      <c r="H17" s="77"/>
      <c r="I17" s="76">
        <v>0</v>
      </c>
      <c r="J17" s="65"/>
      <c r="K17" s="77"/>
      <c r="L17" s="78">
        <f t="shared" si="0"/>
        <v>168</v>
      </c>
      <c r="M17" s="65"/>
      <c r="N17" s="77"/>
    </row>
    <row r="18" spans="1:14" ht="84.75" customHeight="1" x14ac:dyDescent="0.3">
      <c r="A18" s="67" t="s">
        <v>256</v>
      </c>
      <c r="B18" s="50" t="s">
        <v>56</v>
      </c>
      <c r="C18" s="76">
        <v>333</v>
      </c>
      <c r="D18" s="65"/>
      <c r="E18" s="63"/>
      <c r="F18" s="76">
        <v>333</v>
      </c>
      <c r="G18" s="65"/>
      <c r="H18" s="63"/>
      <c r="I18" s="76">
        <v>334</v>
      </c>
      <c r="J18" s="63"/>
      <c r="K18" s="63"/>
      <c r="L18" s="78">
        <f t="shared" si="0"/>
        <v>1000</v>
      </c>
      <c r="M18" s="63"/>
      <c r="N18" s="63"/>
    </row>
    <row r="19" spans="1:14" ht="39.75" customHeight="1" x14ac:dyDescent="0.3">
      <c r="A19" s="81" t="s">
        <v>267</v>
      </c>
      <c r="B19" s="65" t="s">
        <v>56</v>
      </c>
      <c r="C19" s="76">
        <v>260</v>
      </c>
      <c r="D19" s="65"/>
      <c r="E19" s="77"/>
      <c r="F19" s="76">
        <v>260</v>
      </c>
      <c r="G19" s="65"/>
      <c r="H19" s="77"/>
      <c r="I19" s="76">
        <v>0</v>
      </c>
      <c r="J19" s="65"/>
      <c r="K19" s="77"/>
      <c r="L19" s="78">
        <f t="shared" si="0"/>
        <v>520</v>
      </c>
      <c r="M19" s="65"/>
      <c r="N19" s="77"/>
    </row>
    <row r="20" spans="1:14" ht="107.25" customHeight="1" x14ac:dyDescent="0.3">
      <c r="A20" s="81" t="s">
        <v>268</v>
      </c>
      <c r="B20" s="50" t="s">
        <v>56</v>
      </c>
      <c r="C20" s="76" t="s">
        <v>12</v>
      </c>
      <c r="D20" s="65"/>
      <c r="E20" s="77"/>
      <c r="F20" s="76" t="s">
        <v>12</v>
      </c>
      <c r="G20" s="65"/>
      <c r="H20" s="77"/>
      <c r="I20" s="76" t="s">
        <v>12</v>
      </c>
      <c r="J20" s="65"/>
      <c r="K20" s="77"/>
      <c r="L20" s="76" t="s">
        <v>12</v>
      </c>
      <c r="M20" s="65"/>
      <c r="N20" s="77"/>
    </row>
    <row r="21" spans="1:14" ht="111" customHeight="1" x14ac:dyDescent="0.3">
      <c r="A21" s="67" t="s">
        <v>334</v>
      </c>
      <c r="B21" s="50" t="s">
        <v>57</v>
      </c>
      <c r="C21" s="76">
        <v>20</v>
      </c>
      <c r="D21" s="65"/>
      <c r="E21" s="77"/>
      <c r="F21" s="76">
        <v>30</v>
      </c>
      <c r="G21" s="65"/>
      <c r="H21" s="77"/>
      <c r="I21" s="76">
        <v>20</v>
      </c>
      <c r="J21" s="77"/>
      <c r="K21" s="77"/>
      <c r="L21" s="78">
        <f t="shared" si="0"/>
        <v>70</v>
      </c>
      <c r="M21" s="65"/>
      <c r="N21" s="77"/>
    </row>
    <row r="22" spans="1:14" ht="45" customHeight="1" x14ac:dyDescent="0.3">
      <c r="A22" s="105" t="s">
        <v>333</v>
      </c>
      <c r="B22" s="50" t="s">
        <v>58</v>
      </c>
      <c r="C22" s="76">
        <v>7</v>
      </c>
      <c r="D22" s="65"/>
      <c r="E22" s="63"/>
      <c r="F22" s="76">
        <v>7</v>
      </c>
      <c r="G22" s="65"/>
      <c r="H22" s="63"/>
      <c r="I22" s="76">
        <v>7</v>
      </c>
      <c r="J22" s="65"/>
      <c r="K22" s="63"/>
      <c r="L22" s="78">
        <f t="shared" si="0"/>
        <v>21</v>
      </c>
      <c r="M22" s="65"/>
      <c r="N22" s="63"/>
    </row>
    <row r="23" spans="1:14" ht="63.75" customHeight="1" x14ac:dyDescent="0.3">
      <c r="A23" s="81" t="s">
        <v>257</v>
      </c>
      <c r="B23" s="50" t="s">
        <v>55</v>
      </c>
      <c r="C23" s="76">
        <v>10</v>
      </c>
      <c r="D23" s="65"/>
      <c r="E23" s="77"/>
      <c r="F23" s="76">
        <v>10</v>
      </c>
      <c r="G23" s="65"/>
      <c r="H23" s="77"/>
      <c r="I23" s="76">
        <v>10</v>
      </c>
      <c r="J23" s="65"/>
      <c r="K23" s="77"/>
      <c r="L23" s="78">
        <f t="shared" si="0"/>
        <v>30</v>
      </c>
      <c r="M23" s="65"/>
      <c r="N23" s="77"/>
    </row>
    <row r="24" spans="1:14" ht="40.5" customHeight="1" x14ac:dyDescent="0.3">
      <c r="A24" s="79" t="s">
        <v>258</v>
      </c>
      <c r="B24" s="80" t="s">
        <v>259</v>
      </c>
      <c r="C24" s="76" t="s">
        <v>12</v>
      </c>
      <c r="D24" s="65"/>
      <c r="E24" s="77"/>
      <c r="F24" s="76" t="s">
        <v>12</v>
      </c>
      <c r="G24" s="65"/>
      <c r="H24" s="77"/>
      <c r="I24" s="76" t="s">
        <v>12</v>
      </c>
      <c r="J24" s="65"/>
      <c r="K24" s="77"/>
      <c r="L24" s="78"/>
      <c r="M24" s="65"/>
      <c r="N24" s="77"/>
    </row>
    <row r="25" spans="1:14" ht="50.25" customHeight="1" x14ac:dyDescent="0.3">
      <c r="A25" s="81" t="s">
        <v>266</v>
      </c>
      <c r="B25" s="50" t="s">
        <v>19</v>
      </c>
      <c r="C25" s="76">
        <v>35</v>
      </c>
      <c r="D25" s="65"/>
      <c r="E25" s="77"/>
      <c r="F25" s="76">
        <v>30</v>
      </c>
      <c r="G25" s="65"/>
      <c r="H25" s="77"/>
      <c r="I25" s="76">
        <v>15</v>
      </c>
      <c r="J25" s="65"/>
      <c r="K25" s="77"/>
      <c r="L25" s="78">
        <f>SUM(C25+F25+I25)</f>
        <v>80</v>
      </c>
      <c r="M25" s="65"/>
      <c r="N25" s="77"/>
    </row>
    <row r="26" spans="1:14" ht="64.5" customHeight="1" x14ac:dyDescent="0.3">
      <c r="A26" s="81" t="s">
        <v>98</v>
      </c>
      <c r="B26" s="65" t="s">
        <v>19</v>
      </c>
      <c r="C26" s="76" t="s">
        <v>12</v>
      </c>
      <c r="D26" s="65"/>
      <c r="E26" s="77"/>
      <c r="F26" s="76" t="s">
        <v>12</v>
      </c>
      <c r="G26" s="65"/>
      <c r="H26" s="77"/>
      <c r="I26" s="76" t="s">
        <v>12</v>
      </c>
      <c r="J26" s="65"/>
      <c r="K26" s="77"/>
      <c r="L26" s="78"/>
      <c r="M26" s="65"/>
      <c r="N26" s="77"/>
    </row>
    <row r="27" spans="1:14" ht="148.9" customHeight="1" x14ac:dyDescent="0.3">
      <c r="A27" s="81" t="s">
        <v>321</v>
      </c>
      <c r="B27" s="50" t="s">
        <v>19</v>
      </c>
      <c r="C27" s="76">
        <v>20</v>
      </c>
      <c r="D27" s="65"/>
      <c r="E27" s="77"/>
      <c r="F27" s="76">
        <v>20</v>
      </c>
      <c r="G27" s="65"/>
      <c r="H27" s="77"/>
      <c r="I27" s="76">
        <v>10</v>
      </c>
      <c r="J27" s="65"/>
      <c r="K27" s="77"/>
      <c r="L27" s="78">
        <f>SUM(C27+F27+I27)</f>
        <v>50</v>
      </c>
      <c r="M27" s="65"/>
      <c r="N27" s="77"/>
    </row>
    <row r="28" spans="1:14" ht="33.75" customHeight="1" x14ac:dyDescent="0.3">
      <c r="A28" s="67" t="s">
        <v>261</v>
      </c>
      <c r="B28" s="50" t="s">
        <v>50</v>
      </c>
      <c r="C28" s="76">
        <v>15</v>
      </c>
      <c r="D28" s="65"/>
      <c r="E28" s="77"/>
      <c r="F28" s="76">
        <v>15</v>
      </c>
      <c r="G28" s="65"/>
      <c r="H28" s="77"/>
      <c r="I28" s="76">
        <v>0</v>
      </c>
      <c r="J28" s="65"/>
      <c r="K28" s="77"/>
      <c r="L28" s="78">
        <f>SUM(C28+F28+I28)</f>
        <v>30</v>
      </c>
      <c r="M28" s="65"/>
      <c r="N28" s="77"/>
    </row>
    <row r="29" spans="1:14" ht="73.5" customHeight="1" x14ac:dyDescent="0.3">
      <c r="A29" s="79" t="s">
        <v>99</v>
      </c>
      <c r="B29" s="80" t="s">
        <v>50</v>
      </c>
      <c r="C29" s="76" t="s">
        <v>12</v>
      </c>
      <c r="D29" s="65"/>
      <c r="E29" s="77"/>
      <c r="F29" s="76" t="s">
        <v>12</v>
      </c>
      <c r="G29" s="65"/>
      <c r="H29" s="77"/>
      <c r="I29" s="76" t="s">
        <v>12</v>
      </c>
      <c r="J29" s="65"/>
      <c r="K29" s="77"/>
      <c r="L29" s="76" t="s">
        <v>12</v>
      </c>
      <c r="M29" s="65"/>
      <c r="N29" s="77"/>
    </row>
    <row r="30" spans="1:14" ht="174" customHeight="1" x14ac:dyDescent="0.3">
      <c r="A30" s="81" t="s">
        <v>260</v>
      </c>
      <c r="B30" s="50" t="s">
        <v>50</v>
      </c>
      <c r="C30" s="76">
        <v>20</v>
      </c>
      <c r="D30" s="65"/>
      <c r="E30" s="77"/>
      <c r="F30" s="76">
        <v>20</v>
      </c>
      <c r="G30" s="65"/>
      <c r="H30" s="77"/>
      <c r="I30" s="76">
        <v>10</v>
      </c>
      <c r="J30" s="65"/>
      <c r="K30" s="77"/>
      <c r="L30" s="78">
        <f t="shared" ref="L30:L36" si="1">SUM(C30+F30+I30)</f>
        <v>50</v>
      </c>
      <c r="M30" s="65"/>
      <c r="N30" s="77"/>
    </row>
    <row r="31" spans="1:14" ht="60.75" customHeight="1" x14ac:dyDescent="0.3">
      <c r="A31" s="81" t="s">
        <v>322</v>
      </c>
      <c r="B31" s="50" t="s">
        <v>50</v>
      </c>
      <c r="C31" s="76">
        <v>20</v>
      </c>
      <c r="D31" s="65"/>
      <c r="E31" s="77"/>
      <c r="F31" s="76">
        <v>20</v>
      </c>
      <c r="G31" s="65"/>
      <c r="H31" s="77"/>
      <c r="I31" s="76">
        <v>5</v>
      </c>
      <c r="J31" s="65"/>
      <c r="K31" s="77"/>
      <c r="L31" s="78">
        <f t="shared" si="1"/>
        <v>45</v>
      </c>
      <c r="M31" s="65"/>
      <c r="N31" s="77"/>
    </row>
    <row r="32" spans="1:14" ht="45.75" x14ac:dyDescent="0.3">
      <c r="A32" s="67" t="s">
        <v>263</v>
      </c>
      <c r="B32" s="50" t="s">
        <v>259</v>
      </c>
      <c r="C32" s="76">
        <v>7</v>
      </c>
      <c r="D32" s="65"/>
      <c r="E32" s="77"/>
      <c r="F32" s="76">
        <v>7</v>
      </c>
      <c r="G32" s="65"/>
      <c r="H32" s="77"/>
      <c r="I32" s="76">
        <v>7</v>
      </c>
      <c r="J32" s="77"/>
      <c r="K32" s="77"/>
      <c r="L32" s="78">
        <f t="shared" si="1"/>
        <v>21</v>
      </c>
      <c r="M32" s="65"/>
      <c r="N32" s="77"/>
    </row>
    <row r="33" spans="1:14" ht="76.5" customHeight="1" x14ac:dyDescent="0.3">
      <c r="A33" s="81" t="s">
        <v>262</v>
      </c>
      <c r="B33" s="50" t="s">
        <v>59</v>
      </c>
      <c r="C33" s="76">
        <v>15</v>
      </c>
      <c r="D33" s="65"/>
      <c r="E33" s="77"/>
      <c r="F33" s="76">
        <v>15</v>
      </c>
      <c r="G33" s="65"/>
      <c r="H33" s="77"/>
      <c r="I33" s="76">
        <v>10</v>
      </c>
      <c r="J33" s="77"/>
      <c r="K33" s="77"/>
      <c r="L33" s="78">
        <f t="shared" si="1"/>
        <v>40</v>
      </c>
      <c r="M33" s="65"/>
      <c r="N33" s="77"/>
    </row>
    <row r="34" spans="1:14" ht="102" customHeight="1" x14ac:dyDescent="0.3">
      <c r="A34" s="51" t="s">
        <v>337</v>
      </c>
      <c r="B34" s="50" t="s">
        <v>60</v>
      </c>
      <c r="C34" s="76">
        <v>4</v>
      </c>
      <c r="D34" s="65"/>
      <c r="E34" s="77"/>
      <c r="F34" s="76">
        <v>4</v>
      </c>
      <c r="G34" s="65"/>
      <c r="H34" s="77"/>
      <c r="I34" s="76">
        <v>3</v>
      </c>
      <c r="J34" s="65"/>
      <c r="K34" s="77"/>
      <c r="L34" s="78">
        <f t="shared" si="1"/>
        <v>11</v>
      </c>
      <c r="M34" s="65"/>
      <c r="N34" s="77"/>
    </row>
    <row r="35" spans="1:14" ht="48" customHeight="1" x14ac:dyDescent="0.3">
      <c r="A35" s="97" t="s">
        <v>265</v>
      </c>
      <c r="B35" s="98" t="s">
        <v>210</v>
      </c>
      <c r="C35" s="98">
        <v>50</v>
      </c>
      <c r="D35" s="98"/>
      <c r="E35" s="98"/>
      <c r="F35" s="98">
        <v>50</v>
      </c>
      <c r="G35" s="98"/>
      <c r="H35" s="98"/>
      <c r="I35" s="98">
        <v>50</v>
      </c>
      <c r="J35" s="98"/>
      <c r="K35" s="72"/>
      <c r="L35" s="82">
        <f t="shared" si="1"/>
        <v>150</v>
      </c>
      <c r="M35" s="72"/>
      <c r="N35" s="72"/>
    </row>
    <row r="36" spans="1:14" ht="78.75" customHeight="1" x14ac:dyDescent="0.3">
      <c r="A36" s="97" t="s">
        <v>264</v>
      </c>
      <c r="B36" s="66" t="s">
        <v>73</v>
      </c>
      <c r="C36" s="98">
        <v>50</v>
      </c>
      <c r="D36" s="98"/>
      <c r="E36" s="98"/>
      <c r="F36" s="98">
        <v>50</v>
      </c>
      <c r="G36" s="98"/>
      <c r="H36" s="98"/>
      <c r="I36" s="98">
        <v>50</v>
      </c>
      <c r="J36" s="98"/>
      <c r="K36" s="72"/>
      <c r="L36" s="82">
        <f t="shared" si="1"/>
        <v>150</v>
      </c>
      <c r="M36" s="72"/>
      <c r="N36" s="72"/>
    </row>
  </sheetData>
  <mergeCells count="12">
    <mergeCell ref="A1:N1"/>
    <mergeCell ref="A2:N2"/>
    <mergeCell ref="A4:N4"/>
    <mergeCell ref="A5:N5"/>
    <mergeCell ref="I7:K7"/>
    <mergeCell ref="L7:N7"/>
    <mergeCell ref="A6:G6"/>
    <mergeCell ref="A7:A8"/>
    <mergeCell ref="B7:B8"/>
    <mergeCell ref="C7:E7"/>
    <mergeCell ref="F7:H7"/>
    <mergeCell ref="H6:N6"/>
  </mergeCells>
  <pageMargins left="0.51181102362204722" right="0.51181102362204722" top="0.78740157480314965" bottom="0.78740157480314965" header="0.31496062992125984" footer="0.31496062992125984"/>
  <pageSetup paperSize="9" scale="73" orientation="landscape" r:id="rId1"/>
  <rowBreaks count="4" manualBreakCount="4">
    <brk id="13" max="13" man="1"/>
    <brk id="20" max="13" man="1"/>
    <brk id="26" max="13" man="1"/>
    <brk id="32" max="1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78"/>
  <sheetViews>
    <sheetView view="pageBreakPreview" zoomScale="75" zoomScaleNormal="75" zoomScaleSheetLayoutView="75" workbookViewId="0">
      <selection activeCell="M68" sqref="M68"/>
    </sheetView>
  </sheetViews>
  <sheetFormatPr defaultColWidth="9.140625" defaultRowHeight="14.25" x14ac:dyDescent="0.2"/>
  <cols>
    <col min="1" max="1" width="47.5703125" style="27" customWidth="1"/>
    <col min="2" max="2" width="13.140625" style="27" customWidth="1"/>
    <col min="3" max="3" width="9.7109375" style="27" customWidth="1"/>
    <col min="4" max="4" width="8.7109375" style="27" customWidth="1"/>
    <col min="5" max="5" width="8" style="27" customWidth="1"/>
    <col min="6" max="6" width="9.5703125" style="27" customWidth="1"/>
    <col min="7" max="7" width="8.7109375" style="27" customWidth="1"/>
    <col min="8" max="8" width="8.140625" style="27" customWidth="1"/>
    <col min="9" max="9" width="10.140625" style="27" customWidth="1"/>
    <col min="10" max="10" width="7.5703125" style="27" customWidth="1"/>
    <col min="11" max="11" width="7.85546875" style="27" customWidth="1"/>
    <col min="12" max="12" width="10.42578125" style="27" customWidth="1"/>
    <col min="13" max="13" width="7.140625" style="27" customWidth="1"/>
    <col min="14" max="14" width="8.85546875" style="27" customWidth="1"/>
    <col min="15" max="16384" width="9.140625" style="27"/>
  </cols>
  <sheetData>
    <row r="1" spans="1:14" x14ac:dyDescent="0.2">
      <c r="A1" s="129" t="s">
        <v>10</v>
      </c>
      <c r="B1" s="129"/>
      <c r="C1" s="129"/>
      <c r="D1" s="129"/>
      <c r="E1" s="129"/>
      <c r="F1" s="129"/>
      <c r="G1" s="129"/>
      <c r="H1" s="129"/>
      <c r="I1" s="129"/>
      <c r="J1" s="129"/>
      <c r="K1" s="129"/>
      <c r="L1" s="129"/>
      <c r="M1" s="129"/>
      <c r="N1" s="129"/>
    </row>
    <row r="2" spans="1:14" x14ac:dyDescent="0.2">
      <c r="A2" s="129" t="s">
        <v>45</v>
      </c>
      <c r="B2" s="129"/>
      <c r="C2" s="129"/>
      <c r="D2" s="129"/>
      <c r="E2" s="129"/>
      <c r="F2" s="129"/>
      <c r="G2" s="129"/>
      <c r="H2" s="129"/>
      <c r="I2" s="129"/>
      <c r="J2" s="129"/>
      <c r="K2" s="129"/>
      <c r="L2" s="129"/>
      <c r="M2" s="129"/>
      <c r="N2" s="129"/>
    </row>
    <row r="3" spans="1:14" ht="13.9" x14ac:dyDescent="0.25">
      <c r="A3" s="3"/>
      <c r="B3" s="3"/>
      <c r="C3" s="3"/>
      <c r="D3" s="3"/>
      <c r="E3" s="3"/>
      <c r="F3" s="3"/>
      <c r="G3" s="3"/>
      <c r="H3" s="3"/>
      <c r="I3" s="3"/>
      <c r="J3" s="3"/>
      <c r="K3" s="3"/>
      <c r="L3" s="3"/>
      <c r="M3" s="3"/>
      <c r="N3" s="2"/>
    </row>
    <row r="4" spans="1:14" ht="15" x14ac:dyDescent="0.25">
      <c r="A4" s="130" t="s">
        <v>46</v>
      </c>
      <c r="B4" s="130"/>
      <c r="C4" s="130"/>
      <c r="D4" s="130"/>
      <c r="E4" s="130"/>
      <c r="F4" s="130"/>
      <c r="G4" s="130"/>
      <c r="H4" s="130"/>
      <c r="I4" s="130"/>
      <c r="J4" s="130"/>
      <c r="K4" s="130"/>
      <c r="L4" s="130"/>
      <c r="M4" s="130"/>
      <c r="N4" s="130"/>
    </row>
    <row r="5" spans="1:14" ht="15" x14ac:dyDescent="0.25">
      <c r="A5" s="130" t="s">
        <v>11</v>
      </c>
      <c r="B5" s="130"/>
      <c r="C5" s="130"/>
      <c r="D5" s="130"/>
      <c r="E5" s="130"/>
      <c r="F5" s="130"/>
      <c r="G5" s="130"/>
      <c r="H5" s="130"/>
      <c r="I5" s="130"/>
      <c r="J5" s="130"/>
      <c r="K5" s="130"/>
      <c r="L5" s="130"/>
      <c r="M5" s="130"/>
      <c r="N5" s="130"/>
    </row>
    <row r="7" spans="1:14" ht="15" x14ac:dyDescent="0.2">
      <c r="A7" s="128" t="s">
        <v>41</v>
      </c>
      <c r="B7" s="128"/>
      <c r="C7" s="128"/>
      <c r="D7" s="128"/>
      <c r="E7" s="128"/>
      <c r="F7" s="128"/>
      <c r="G7" s="128"/>
      <c r="H7" s="128"/>
      <c r="I7" s="128"/>
      <c r="J7" s="128"/>
      <c r="K7" s="128"/>
      <c r="L7" s="128"/>
      <c r="M7" s="128"/>
      <c r="N7" s="128"/>
    </row>
    <row r="8" spans="1:14" ht="15.75" customHeight="1" x14ac:dyDescent="0.25">
      <c r="A8" s="139" t="s">
        <v>47</v>
      </c>
      <c r="B8" s="140" t="s">
        <v>7</v>
      </c>
      <c r="C8" s="140" t="s">
        <v>2</v>
      </c>
      <c r="D8" s="140"/>
      <c r="E8" s="140"/>
      <c r="F8" s="140" t="s">
        <v>3</v>
      </c>
      <c r="G8" s="140"/>
      <c r="H8" s="140"/>
      <c r="I8" s="140" t="s">
        <v>4</v>
      </c>
      <c r="J8" s="140"/>
      <c r="K8" s="140"/>
      <c r="L8" s="143" t="s">
        <v>0</v>
      </c>
      <c r="M8" s="143"/>
      <c r="N8" s="143"/>
    </row>
    <row r="9" spans="1:14" ht="60" x14ac:dyDescent="0.2">
      <c r="A9" s="139"/>
      <c r="B9" s="140"/>
      <c r="C9" s="8" t="s">
        <v>1</v>
      </c>
      <c r="D9" s="8" t="s">
        <v>6</v>
      </c>
      <c r="E9" s="8" t="s">
        <v>5</v>
      </c>
      <c r="F9" s="8" t="s">
        <v>1</v>
      </c>
      <c r="G9" s="8" t="s">
        <v>6</v>
      </c>
      <c r="H9" s="8" t="s">
        <v>5</v>
      </c>
      <c r="I9" s="8" t="s">
        <v>1</v>
      </c>
      <c r="J9" s="8" t="s">
        <v>6</v>
      </c>
      <c r="K9" s="8" t="s">
        <v>5</v>
      </c>
      <c r="L9" s="8" t="s">
        <v>1</v>
      </c>
      <c r="M9" s="8" t="s">
        <v>6</v>
      </c>
      <c r="N9" s="8" t="s">
        <v>5</v>
      </c>
    </row>
    <row r="10" spans="1:14" ht="99.75" customHeight="1" x14ac:dyDescent="0.2">
      <c r="A10" s="31" t="s">
        <v>275</v>
      </c>
      <c r="B10" s="33" t="s">
        <v>9</v>
      </c>
      <c r="C10" s="9">
        <v>62</v>
      </c>
      <c r="D10" s="9"/>
      <c r="E10" s="35"/>
      <c r="F10" s="9">
        <v>62</v>
      </c>
      <c r="G10" s="9"/>
      <c r="H10" s="35"/>
      <c r="I10" s="9">
        <v>62</v>
      </c>
      <c r="J10" s="9"/>
      <c r="K10" s="35"/>
      <c r="L10" s="9">
        <v>62</v>
      </c>
      <c r="M10" s="9"/>
      <c r="N10" s="35"/>
    </row>
    <row r="11" spans="1:14" ht="20.25" customHeight="1" x14ac:dyDescent="0.2">
      <c r="A11" s="133" t="s">
        <v>100</v>
      </c>
      <c r="B11" s="134"/>
      <c r="C11" s="134"/>
      <c r="D11" s="134"/>
      <c r="E11" s="134"/>
      <c r="F11" s="134"/>
      <c r="G11" s="134"/>
      <c r="H11" s="134"/>
      <c r="I11" s="134"/>
      <c r="J11" s="134"/>
      <c r="K11" s="134"/>
      <c r="L11" s="134"/>
      <c r="M11" s="134"/>
      <c r="N11" s="134"/>
    </row>
    <row r="12" spans="1:14" ht="72" customHeight="1" x14ac:dyDescent="0.2">
      <c r="A12" s="32" t="s">
        <v>23</v>
      </c>
      <c r="B12" s="33" t="s">
        <v>9</v>
      </c>
      <c r="C12" s="9">
        <v>62</v>
      </c>
      <c r="D12" s="9"/>
      <c r="E12" s="28"/>
      <c r="F12" s="10">
        <v>62</v>
      </c>
      <c r="G12" s="10"/>
      <c r="H12" s="28"/>
      <c r="I12" s="10">
        <v>62</v>
      </c>
      <c r="J12" s="10"/>
      <c r="K12" s="28"/>
      <c r="L12" s="10">
        <v>62</v>
      </c>
      <c r="M12" s="10"/>
      <c r="N12" s="28"/>
    </row>
    <row r="13" spans="1:14" ht="36" customHeight="1" x14ac:dyDescent="0.2">
      <c r="A13" s="32" t="s">
        <v>24</v>
      </c>
      <c r="B13" s="33" t="s">
        <v>9</v>
      </c>
      <c r="C13" s="9">
        <v>62</v>
      </c>
      <c r="D13" s="9"/>
      <c r="E13" s="28"/>
      <c r="F13" s="10">
        <v>62</v>
      </c>
      <c r="G13" s="10"/>
      <c r="H13" s="28"/>
      <c r="I13" s="10">
        <v>62</v>
      </c>
      <c r="J13" s="10"/>
      <c r="K13" s="28"/>
      <c r="L13" s="10">
        <v>62</v>
      </c>
      <c r="M13" s="10"/>
      <c r="N13" s="28"/>
    </row>
    <row r="14" spans="1:14" ht="36" customHeight="1" x14ac:dyDescent="0.2">
      <c r="A14" s="30" t="s">
        <v>276</v>
      </c>
      <c r="B14" s="36" t="s">
        <v>25</v>
      </c>
      <c r="C14" s="9">
        <v>0</v>
      </c>
      <c r="D14" s="9"/>
      <c r="E14" s="29"/>
      <c r="F14" s="10">
        <v>1</v>
      </c>
      <c r="G14" s="10"/>
      <c r="H14" s="10"/>
      <c r="I14" s="10">
        <v>2</v>
      </c>
      <c r="J14" s="10"/>
      <c r="K14" s="10"/>
      <c r="L14" s="9">
        <v>3</v>
      </c>
      <c r="M14" s="9"/>
      <c r="N14" s="28"/>
    </row>
    <row r="15" spans="1:14" ht="60" customHeight="1" x14ac:dyDescent="0.2">
      <c r="A15" s="32" t="s">
        <v>306</v>
      </c>
      <c r="B15" s="9" t="s">
        <v>9</v>
      </c>
      <c r="C15" s="36">
        <v>0</v>
      </c>
      <c r="D15" s="9"/>
      <c r="E15" s="28"/>
      <c r="F15" s="36">
        <v>0</v>
      </c>
      <c r="G15" s="10"/>
      <c r="H15" s="28"/>
      <c r="I15" s="36">
        <v>15</v>
      </c>
      <c r="J15" s="10"/>
      <c r="K15" s="28"/>
      <c r="L15" s="9">
        <v>15</v>
      </c>
      <c r="M15" s="9"/>
      <c r="N15" s="28"/>
    </row>
    <row r="16" spans="1:14" ht="45" customHeight="1" x14ac:dyDescent="0.2">
      <c r="A16" s="30" t="s">
        <v>62</v>
      </c>
      <c r="B16" s="33" t="s">
        <v>9</v>
      </c>
      <c r="C16" s="9">
        <v>62</v>
      </c>
      <c r="D16" s="9"/>
      <c r="E16" s="35"/>
      <c r="F16" s="9">
        <v>62</v>
      </c>
      <c r="G16" s="9"/>
      <c r="H16" s="35"/>
      <c r="I16" s="9">
        <v>62</v>
      </c>
      <c r="J16" s="9"/>
      <c r="K16" s="35"/>
      <c r="L16" s="9">
        <v>62</v>
      </c>
      <c r="M16" s="9"/>
      <c r="N16" s="28"/>
    </row>
    <row r="17" spans="1:14" ht="60.75" customHeight="1" x14ac:dyDescent="0.2">
      <c r="A17" s="31" t="s">
        <v>307</v>
      </c>
      <c r="B17" s="33" t="s">
        <v>9</v>
      </c>
      <c r="C17" s="9">
        <v>62</v>
      </c>
      <c r="D17" s="9"/>
      <c r="E17" s="35"/>
      <c r="F17" s="9">
        <v>62</v>
      </c>
      <c r="G17" s="9"/>
      <c r="H17" s="35"/>
      <c r="I17" s="9">
        <v>62</v>
      </c>
      <c r="J17" s="9"/>
      <c r="K17" s="35"/>
      <c r="L17" s="9">
        <v>62</v>
      </c>
      <c r="M17" s="9"/>
      <c r="N17" s="28"/>
    </row>
    <row r="18" spans="1:14" ht="28.5" customHeight="1" x14ac:dyDescent="0.2">
      <c r="A18" s="133" t="s">
        <v>101</v>
      </c>
      <c r="B18" s="134"/>
      <c r="C18" s="134"/>
      <c r="D18" s="134"/>
      <c r="E18" s="134"/>
      <c r="F18" s="134"/>
      <c r="G18" s="134"/>
      <c r="H18" s="134"/>
      <c r="I18" s="134"/>
      <c r="J18" s="134"/>
      <c r="K18" s="134"/>
      <c r="L18" s="134"/>
      <c r="M18" s="134"/>
      <c r="N18" s="134"/>
    </row>
    <row r="19" spans="1:14" ht="45.75" customHeight="1" x14ac:dyDescent="0.2">
      <c r="A19" s="32" t="s">
        <v>26</v>
      </c>
      <c r="B19" s="9" t="s">
        <v>9</v>
      </c>
      <c r="C19" s="9">
        <v>62</v>
      </c>
      <c r="D19" s="9"/>
      <c r="E19" s="28"/>
      <c r="F19" s="10">
        <v>62</v>
      </c>
      <c r="G19" s="9"/>
      <c r="H19" s="29"/>
      <c r="I19" s="10">
        <v>62</v>
      </c>
      <c r="J19" s="9"/>
      <c r="K19" s="28"/>
      <c r="L19" s="10">
        <v>62</v>
      </c>
      <c r="M19" s="9"/>
      <c r="N19" s="28"/>
    </row>
    <row r="20" spans="1:14" ht="33" customHeight="1" x14ac:dyDescent="0.2">
      <c r="A20" s="32" t="s">
        <v>65</v>
      </c>
      <c r="B20" s="9" t="s">
        <v>9</v>
      </c>
      <c r="C20" s="10">
        <v>0</v>
      </c>
      <c r="D20" s="9"/>
      <c r="E20" s="28"/>
      <c r="F20" s="10">
        <v>1</v>
      </c>
      <c r="G20" s="9"/>
      <c r="H20" s="10"/>
      <c r="I20" s="10">
        <v>1</v>
      </c>
      <c r="J20" s="10"/>
      <c r="K20" s="28"/>
      <c r="L20" s="9">
        <v>2</v>
      </c>
      <c r="M20" s="9"/>
      <c r="N20" s="28"/>
    </row>
    <row r="21" spans="1:14" ht="30.75" customHeight="1" x14ac:dyDescent="0.2">
      <c r="A21" s="133" t="s">
        <v>102</v>
      </c>
      <c r="B21" s="134"/>
      <c r="C21" s="134"/>
      <c r="D21" s="134"/>
      <c r="E21" s="134"/>
      <c r="F21" s="134"/>
      <c r="G21" s="134"/>
      <c r="H21" s="134"/>
      <c r="I21" s="134"/>
      <c r="J21" s="134"/>
      <c r="K21" s="134"/>
      <c r="L21" s="134"/>
      <c r="M21" s="134"/>
      <c r="N21" s="134"/>
    </row>
    <row r="22" spans="1:14" ht="60.75" customHeight="1" x14ac:dyDescent="0.2">
      <c r="A22" s="37" t="s">
        <v>66</v>
      </c>
      <c r="B22" s="9" t="s">
        <v>9</v>
      </c>
      <c r="C22" s="9">
        <v>62</v>
      </c>
      <c r="D22" s="9"/>
      <c r="E22" s="28"/>
      <c r="F22" s="10">
        <v>62</v>
      </c>
      <c r="G22" s="9"/>
      <c r="H22" s="29"/>
      <c r="I22" s="10">
        <v>62</v>
      </c>
      <c r="J22" s="9"/>
      <c r="K22" s="28"/>
      <c r="L22" s="10">
        <v>62</v>
      </c>
      <c r="M22" s="9"/>
      <c r="N22" s="28"/>
    </row>
    <row r="23" spans="1:14" ht="64.5" customHeight="1" x14ac:dyDescent="0.2">
      <c r="A23" s="37" t="s">
        <v>67</v>
      </c>
      <c r="B23" s="9" t="s">
        <v>9</v>
      </c>
      <c r="C23" s="38" t="s">
        <v>12</v>
      </c>
      <c r="D23" s="39"/>
      <c r="E23" s="39"/>
      <c r="F23" s="38" t="s">
        <v>12</v>
      </c>
      <c r="G23" s="39"/>
      <c r="H23" s="39"/>
      <c r="I23" s="38" t="s">
        <v>12</v>
      </c>
      <c r="J23" s="39"/>
      <c r="K23" s="29"/>
      <c r="L23" s="38" t="s">
        <v>12</v>
      </c>
      <c r="M23" s="9"/>
      <c r="N23" s="39"/>
    </row>
    <row r="24" spans="1:14" ht="42.75" x14ac:dyDescent="0.2">
      <c r="A24" s="37" t="s">
        <v>27</v>
      </c>
      <c r="B24" s="40" t="s">
        <v>19</v>
      </c>
      <c r="C24" s="38" t="s">
        <v>12</v>
      </c>
      <c r="D24" s="39"/>
      <c r="E24" s="39"/>
      <c r="F24" s="38" t="s">
        <v>12</v>
      </c>
      <c r="G24" s="39"/>
      <c r="H24" s="39"/>
      <c r="I24" s="38" t="s">
        <v>12</v>
      </c>
      <c r="J24" s="39"/>
      <c r="K24" s="39"/>
      <c r="L24" s="38" t="s">
        <v>12</v>
      </c>
      <c r="M24" s="9"/>
      <c r="N24" s="39"/>
    </row>
    <row r="25" spans="1:14" ht="35.25" customHeight="1" x14ac:dyDescent="0.2">
      <c r="A25" s="37" t="s">
        <v>68</v>
      </c>
      <c r="B25" s="40" t="s">
        <v>19</v>
      </c>
      <c r="C25" s="9">
        <v>62</v>
      </c>
      <c r="D25" s="9"/>
      <c r="E25" s="28"/>
      <c r="F25" s="10">
        <v>62</v>
      </c>
      <c r="G25" s="9"/>
      <c r="H25" s="29"/>
      <c r="I25" s="10">
        <v>62</v>
      </c>
      <c r="J25" s="9"/>
      <c r="K25" s="28"/>
      <c r="L25" s="10">
        <v>62</v>
      </c>
      <c r="M25" s="9"/>
      <c r="N25" s="39"/>
    </row>
    <row r="26" spans="1:14" ht="99.75" customHeight="1" x14ac:dyDescent="0.2">
      <c r="A26" s="37" t="s">
        <v>308</v>
      </c>
      <c r="B26" s="33" t="s">
        <v>18</v>
      </c>
      <c r="C26" s="39">
        <v>6</v>
      </c>
      <c r="D26" s="39"/>
      <c r="E26" s="29"/>
      <c r="F26" s="39">
        <v>8</v>
      </c>
      <c r="G26" s="39"/>
      <c r="H26" s="29"/>
      <c r="I26" s="39">
        <v>0</v>
      </c>
      <c r="J26" s="39"/>
      <c r="K26" s="29"/>
      <c r="L26" s="9">
        <v>14</v>
      </c>
      <c r="M26" s="9"/>
      <c r="N26" s="39"/>
    </row>
    <row r="27" spans="1:14" ht="72" customHeight="1" x14ac:dyDescent="0.2">
      <c r="A27" s="37" t="s">
        <v>296</v>
      </c>
      <c r="B27" s="40" t="s">
        <v>17</v>
      </c>
      <c r="C27" s="38">
        <v>1</v>
      </c>
      <c r="D27" s="39"/>
      <c r="E27" s="29"/>
      <c r="F27" s="38">
        <v>1</v>
      </c>
      <c r="G27" s="39"/>
      <c r="H27" s="39"/>
      <c r="I27" s="38">
        <v>1</v>
      </c>
      <c r="J27" s="39"/>
      <c r="K27" s="39"/>
      <c r="L27" s="38">
        <v>3</v>
      </c>
      <c r="M27" s="9"/>
      <c r="N27" s="28"/>
    </row>
    <row r="28" spans="1:14" ht="42.75" x14ac:dyDescent="0.2">
      <c r="A28" s="37" t="s">
        <v>295</v>
      </c>
      <c r="B28" s="33" t="s">
        <v>19</v>
      </c>
      <c r="C28" s="39">
        <v>0</v>
      </c>
      <c r="D28" s="39"/>
      <c r="E28" s="29"/>
      <c r="F28" s="39">
        <v>1</v>
      </c>
      <c r="G28" s="39"/>
      <c r="H28" s="29"/>
      <c r="I28" s="39">
        <v>0</v>
      </c>
      <c r="J28" s="39"/>
      <c r="K28" s="29"/>
      <c r="L28" s="9">
        <f>(C28+F28+I28)</f>
        <v>1</v>
      </c>
      <c r="M28" s="9"/>
      <c r="N28" s="39"/>
    </row>
    <row r="29" spans="1:14" ht="36" customHeight="1" x14ac:dyDescent="0.2">
      <c r="A29" s="37" t="s">
        <v>49</v>
      </c>
      <c r="B29" s="33" t="s">
        <v>20</v>
      </c>
      <c r="C29" s="39">
        <v>0</v>
      </c>
      <c r="D29" s="39"/>
      <c r="E29" s="29"/>
      <c r="F29" s="39">
        <v>1</v>
      </c>
      <c r="G29" s="39"/>
      <c r="H29" s="29"/>
      <c r="I29" s="39">
        <v>0</v>
      </c>
      <c r="J29" s="39"/>
      <c r="K29" s="29"/>
      <c r="L29" s="9">
        <f>(C29+F29+I29)</f>
        <v>1</v>
      </c>
      <c r="M29" s="9"/>
      <c r="N29" s="39"/>
    </row>
    <row r="30" spans="1:14" ht="55.5" customHeight="1" x14ac:dyDescent="0.2">
      <c r="A30" s="31" t="s">
        <v>69</v>
      </c>
      <c r="B30" s="41" t="s">
        <v>16</v>
      </c>
      <c r="C30" s="39">
        <v>16</v>
      </c>
      <c r="D30" s="39"/>
      <c r="E30" s="29"/>
      <c r="F30" s="39">
        <v>16</v>
      </c>
      <c r="G30" s="39"/>
      <c r="H30" s="29"/>
      <c r="I30" s="39">
        <v>16</v>
      </c>
      <c r="J30" s="39"/>
      <c r="K30" s="29"/>
      <c r="L30" s="9">
        <f>(C30+F30+I30)</f>
        <v>48</v>
      </c>
      <c r="M30" s="9"/>
      <c r="N30" s="39"/>
    </row>
    <row r="31" spans="1:14" ht="118.5" customHeight="1" x14ac:dyDescent="0.2">
      <c r="A31" s="37" t="s">
        <v>63</v>
      </c>
      <c r="B31" s="41" t="s">
        <v>21</v>
      </c>
      <c r="C31" s="41">
        <v>4</v>
      </c>
      <c r="D31" s="39"/>
      <c r="E31" s="29"/>
      <c r="F31" s="41">
        <v>4</v>
      </c>
      <c r="G31" s="39"/>
      <c r="H31" s="29"/>
      <c r="I31" s="41">
        <v>4</v>
      </c>
      <c r="J31" s="39"/>
      <c r="K31" s="39"/>
      <c r="L31" s="41">
        <v>16</v>
      </c>
      <c r="M31" s="9"/>
      <c r="N31" s="28"/>
    </row>
    <row r="32" spans="1:14" ht="134.25" customHeight="1" x14ac:dyDescent="0.2">
      <c r="A32" s="37" t="s">
        <v>64</v>
      </c>
      <c r="B32" s="41" t="s">
        <v>21</v>
      </c>
      <c r="C32" s="41">
        <v>4</v>
      </c>
      <c r="D32" s="39"/>
      <c r="E32" s="29"/>
      <c r="F32" s="41">
        <v>4</v>
      </c>
      <c r="G32" s="39"/>
      <c r="H32" s="29"/>
      <c r="I32" s="41">
        <v>4</v>
      </c>
      <c r="J32" s="39"/>
      <c r="K32" s="39"/>
      <c r="L32" s="41">
        <v>16</v>
      </c>
      <c r="M32" s="9"/>
      <c r="N32" s="28"/>
    </row>
    <row r="33" spans="1:14" ht="56.25" customHeight="1" x14ac:dyDescent="0.2">
      <c r="A33" s="37" t="s">
        <v>70</v>
      </c>
      <c r="B33" s="40" t="s">
        <v>14</v>
      </c>
      <c r="C33" s="38" t="s">
        <v>12</v>
      </c>
      <c r="D33" s="39"/>
      <c r="E33" s="39"/>
      <c r="F33" s="38" t="s">
        <v>12</v>
      </c>
      <c r="G33" s="39"/>
      <c r="H33" s="39"/>
      <c r="I33" s="38" t="s">
        <v>12</v>
      </c>
      <c r="J33" s="39"/>
      <c r="K33" s="39"/>
      <c r="L33" s="38" t="s">
        <v>12</v>
      </c>
      <c r="M33" s="9"/>
      <c r="N33" s="39"/>
    </row>
    <row r="34" spans="1:14" ht="36" customHeight="1" x14ac:dyDescent="0.2">
      <c r="A34" s="37" t="s">
        <v>309</v>
      </c>
      <c r="B34" s="40" t="s">
        <v>9</v>
      </c>
      <c r="C34" s="38" t="s">
        <v>12</v>
      </c>
      <c r="D34" s="39"/>
      <c r="E34" s="39"/>
      <c r="F34" s="38" t="s">
        <v>12</v>
      </c>
      <c r="G34" s="39"/>
      <c r="H34" s="39"/>
      <c r="I34" s="38" t="s">
        <v>12</v>
      </c>
      <c r="J34" s="39"/>
      <c r="K34" s="39"/>
      <c r="L34" s="38" t="s">
        <v>12</v>
      </c>
      <c r="M34" s="9"/>
      <c r="N34" s="28"/>
    </row>
    <row r="35" spans="1:14" ht="93.75" customHeight="1" x14ac:dyDescent="0.2">
      <c r="A35" s="37" t="s">
        <v>277</v>
      </c>
      <c r="B35" s="40" t="s">
        <v>22</v>
      </c>
      <c r="C35" s="38" t="s">
        <v>12</v>
      </c>
      <c r="D35" s="39"/>
      <c r="E35" s="29"/>
      <c r="F35" s="38" t="s">
        <v>12</v>
      </c>
      <c r="G35" s="39"/>
      <c r="H35" s="39"/>
      <c r="I35" s="38" t="s">
        <v>12</v>
      </c>
      <c r="J35" s="39"/>
      <c r="K35" s="39"/>
      <c r="L35" s="38" t="s">
        <v>12</v>
      </c>
      <c r="M35" s="9"/>
      <c r="N35" s="39"/>
    </row>
    <row r="36" spans="1:14" ht="31.5" customHeight="1" x14ac:dyDescent="0.2">
      <c r="A36" s="141" t="s">
        <v>157</v>
      </c>
      <c r="B36" s="142"/>
      <c r="C36" s="142"/>
      <c r="D36" s="142"/>
      <c r="E36" s="142"/>
      <c r="F36" s="142"/>
      <c r="G36" s="142"/>
      <c r="H36" s="142"/>
      <c r="I36" s="142"/>
      <c r="J36" s="142"/>
      <c r="K36" s="142"/>
      <c r="L36" s="142"/>
      <c r="M36" s="142"/>
      <c r="N36" s="142"/>
    </row>
    <row r="37" spans="1:14" ht="70.5" customHeight="1" x14ac:dyDescent="0.2">
      <c r="A37" s="86" t="s">
        <v>319</v>
      </c>
      <c r="B37" s="103" t="s">
        <v>16</v>
      </c>
      <c r="C37" s="41" t="s">
        <v>12</v>
      </c>
      <c r="D37" s="9"/>
      <c r="E37" s="29"/>
      <c r="F37" s="41" t="s">
        <v>12</v>
      </c>
      <c r="G37" s="10"/>
      <c r="H37" s="10"/>
      <c r="I37" s="41" t="s">
        <v>12</v>
      </c>
      <c r="J37" s="10"/>
      <c r="K37" s="39"/>
      <c r="L37" s="41" t="s">
        <v>12</v>
      </c>
      <c r="M37" s="9"/>
      <c r="N37" s="83"/>
    </row>
    <row r="38" spans="1:14" ht="75" customHeight="1" x14ac:dyDescent="0.2">
      <c r="A38" s="86" t="s">
        <v>310</v>
      </c>
      <c r="B38" s="104" t="s">
        <v>245</v>
      </c>
      <c r="C38" s="41" t="s">
        <v>12</v>
      </c>
      <c r="D38" s="9"/>
      <c r="E38" s="29"/>
      <c r="F38" s="41" t="s">
        <v>12</v>
      </c>
      <c r="G38" s="10"/>
      <c r="H38" s="10"/>
      <c r="I38" s="41" t="s">
        <v>12</v>
      </c>
      <c r="J38" s="10"/>
      <c r="K38" s="39"/>
      <c r="L38" s="41" t="s">
        <v>12</v>
      </c>
      <c r="M38" s="9"/>
      <c r="N38" s="28"/>
    </row>
    <row r="39" spans="1:14" ht="34.5" customHeight="1" x14ac:dyDescent="0.2">
      <c r="A39" s="31" t="s">
        <v>278</v>
      </c>
      <c r="B39" s="33" t="s">
        <v>16</v>
      </c>
      <c r="C39" s="9">
        <v>3</v>
      </c>
      <c r="D39" s="9"/>
      <c r="E39" s="29"/>
      <c r="F39" s="9">
        <v>3</v>
      </c>
      <c r="G39" s="9"/>
      <c r="H39" s="9"/>
      <c r="I39" s="10">
        <v>3</v>
      </c>
      <c r="J39" s="10"/>
      <c r="K39" s="29"/>
      <c r="L39" s="9">
        <v>3</v>
      </c>
      <c r="M39" s="9"/>
      <c r="N39" s="28"/>
    </row>
    <row r="40" spans="1:14" ht="34.5" customHeight="1" x14ac:dyDescent="0.2">
      <c r="A40" s="37" t="s">
        <v>304</v>
      </c>
      <c r="B40" s="33" t="s">
        <v>16</v>
      </c>
      <c r="C40" s="9">
        <v>4</v>
      </c>
      <c r="D40" s="9"/>
      <c r="E40" s="28"/>
      <c r="F40" s="10">
        <v>4</v>
      </c>
      <c r="G40" s="10"/>
      <c r="H40" s="10"/>
      <c r="I40" s="10">
        <v>4</v>
      </c>
      <c r="J40" s="10"/>
      <c r="K40" s="29"/>
      <c r="L40" s="9">
        <v>4</v>
      </c>
      <c r="M40" s="9"/>
      <c r="N40" s="28"/>
    </row>
    <row r="41" spans="1:14" ht="62.25" customHeight="1" x14ac:dyDescent="0.2">
      <c r="A41" s="37" t="s">
        <v>279</v>
      </c>
      <c r="B41" s="33" t="s">
        <v>16</v>
      </c>
      <c r="C41" s="9">
        <v>4</v>
      </c>
      <c r="D41" s="9"/>
      <c r="E41" s="28"/>
      <c r="F41" s="9">
        <v>4</v>
      </c>
      <c r="G41" s="9"/>
      <c r="H41" s="28"/>
      <c r="I41" s="10">
        <v>4</v>
      </c>
      <c r="J41" s="10"/>
      <c r="K41" s="29"/>
      <c r="L41" s="9">
        <v>4</v>
      </c>
      <c r="M41" s="9"/>
      <c r="N41" s="28"/>
    </row>
    <row r="42" spans="1:14" ht="41.25" customHeight="1" x14ac:dyDescent="0.2">
      <c r="A42" s="42" t="s">
        <v>323</v>
      </c>
      <c r="B42" s="33" t="s">
        <v>9</v>
      </c>
      <c r="C42" s="36" t="s">
        <v>12</v>
      </c>
      <c r="D42" s="9"/>
      <c r="E42" s="28"/>
      <c r="F42" s="36" t="s">
        <v>12</v>
      </c>
      <c r="G42" s="10"/>
      <c r="H42" s="10"/>
      <c r="I42" s="36" t="s">
        <v>12</v>
      </c>
      <c r="J42" s="10"/>
      <c r="K42" s="29"/>
      <c r="L42" s="36" t="s">
        <v>12</v>
      </c>
      <c r="M42" s="9"/>
      <c r="N42" s="28"/>
    </row>
    <row r="43" spans="1:14" ht="82.5" customHeight="1" x14ac:dyDescent="0.2">
      <c r="A43" s="37" t="s">
        <v>280</v>
      </c>
      <c r="B43" s="33" t="s">
        <v>245</v>
      </c>
      <c r="C43" s="36" t="s">
        <v>12</v>
      </c>
      <c r="D43" s="9"/>
      <c r="E43" s="39"/>
      <c r="F43" s="36" t="s">
        <v>12</v>
      </c>
      <c r="G43" s="10"/>
      <c r="H43" s="39"/>
      <c r="I43" s="36" t="s">
        <v>12</v>
      </c>
      <c r="J43" s="10"/>
      <c r="K43" s="39"/>
      <c r="L43" s="36" t="s">
        <v>12</v>
      </c>
      <c r="M43" s="9"/>
      <c r="N43" s="83"/>
    </row>
    <row r="44" spans="1:14" ht="45.75" customHeight="1" x14ac:dyDescent="0.2">
      <c r="A44" s="37" t="s">
        <v>281</v>
      </c>
      <c r="B44" s="41" t="s">
        <v>14</v>
      </c>
      <c r="C44" s="10" t="s">
        <v>12</v>
      </c>
      <c r="D44" s="9"/>
      <c r="E44" s="39"/>
      <c r="F44" s="36" t="s">
        <v>12</v>
      </c>
      <c r="G44" s="10"/>
      <c r="H44" s="39"/>
      <c r="I44" s="10" t="s">
        <v>12</v>
      </c>
      <c r="J44" s="10"/>
      <c r="K44" s="39"/>
      <c r="L44" s="10" t="s">
        <v>12</v>
      </c>
      <c r="M44" s="9"/>
      <c r="N44" s="83"/>
    </row>
    <row r="45" spans="1:14" ht="50.25" customHeight="1" x14ac:dyDescent="0.2">
      <c r="A45" s="42" t="s">
        <v>282</v>
      </c>
      <c r="B45" s="10" t="s">
        <v>294</v>
      </c>
      <c r="C45" s="10" t="s">
        <v>12</v>
      </c>
      <c r="D45" s="9"/>
      <c r="E45" s="28"/>
      <c r="F45" s="36" t="s">
        <v>12</v>
      </c>
      <c r="G45" s="10"/>
      <c r="H45" s="10"/>
      <c r="I45" s="10" t="s">
        <v>12</v>
      </c>
      <c r="J45" s="10"/>
      <c r="K45" s="10"/>
      <c r="L45" s="10" t="s">
        <v>12</v>
      </c>
      <c r="M45" s="9"/>
      <c r="N45" s="28"/>
    </row>
    <row r="46" spans="1:14" ht="33" customHeight="1" x14ac:dyDescent="0.2">
      <c r="A46" s="37" t="s">
        <v>283</v>
      </c>
      <c r="B46" s="33" t="s">
        <v>112</v>
      </c>
      <c r="C46" s="9">
        <v>23</v>
      </c>
      <c r="D46" s="9"/>
      <c r="E46" s="28"/>
      <c r="F46" s="9">
        <v>23</v>
      </c>
      <c r="G46" s="10"/>
      <c r="H46" s="28"/>
      <c r="I46" s="9">
        <v>23</v>
      </c>
      <c r="J46" s="10"/>
      <c r="K46" s="28"/>
      <c r="L46" s="9">
        <v>23</v>
      </c>
      <c r="M46" s="9"/>
      <c r="N46" s="28"/>
    </row>
    <row r="47" spans="1:14" ht="15.75" customHeight="1" x14ac:dyDescent="0.25">
      <c r="A47" s="135" t="s">
        <v>105</v>
      </c>
      <c r="B47" s="136"/>
      <c r="C47" s="136"/>
      <c r="D47" s="136"/>
      <c r="E47" s="136"/>
      <c r="F47" s="136"/>
      <c r="G47" s="136"/>
      <c r="H47" s="136"/>
      <c r="I47" s="136"/>
      <c r="J47" s="136"/>
      <c r="K47" s="136"/>
      <c r="L47" s="136"/>
      <c r="M47" s="136"/>
      <c r="N47" s="136"/>
    </row>
    <row r="48" spans="1:14" ht="37.5" customHeight="1" x14ac:dyDescent="0.2">
      <c r="A48" s="30" t="s">
        <v>284</v>
      </c>
      <c r="B48" s="33" t="s">
        <v>14</v>
      </c>
      <c r="C48" s="36" t="s">
        <v>12</v>
      </c>
      <c r="D48" s="9"/>
      <c r="E48" s="28"/>
      <c r="F48" s="36" t="s">
        <v>12</v>
      </c>
      <c r="G48" s="10"/>
      <c r="H48" s="28"/>
      <c r="I48" s="36" t="s">
        <v>12</v>
      </c>
      <c r="J48" s="10"/>
      <c r="K48" s="28"/>
      <c r="L48" s="36" t="s">
        <v>12</v>
      </c>
      <c r="M48" s="9"/>
      <c r="N48" s="28"/>
    </row>
    <row r="49" spans="1:14" ht="36.75" customHeight="1" x14ac:dyDescent="0.2">
      <c r="A49" s="30" t="s">
        <v>293</v>
      </c>
      <c r="B49" s="33" t="s">
        <v>9</v>
      </c>
      <c r="C49" s="36" t="s">
        <v>12</v>
      </c>
      <c r="D49" s="9"/>
      <c r="E49" s="28"/>
      <c r="F49" s="36" t="s">
        <v>12</v>
      </c>
      <c r="G49" s="10"/>
      <c r="H49" s="28"/>
      <c r="I49" s="36" t="s">
        <v>12</v>
      </c>
      <c r="J49" s="10"/>
      <c r="K49" s="28"/>
      <c r="L49" s="36" t="s">
        <v>12</v>
      </c>
      <c r="M49" s="9"/>
      <c r="N49" s="28"/>
    </row>
    <row r="50" spans="1:14" ht="32.25" customHeight="1" x14ac:dyDescent="0.2">
      <c r="A50" s="30" t="s">
        <v>318</v>
      </c>
      <c r="B50" s="33" t="s">
        <v>14</v>
      </c>
      <c r="C50" s="36" t="s">
        <v>12</v>
      </c>
      <c r="D50" s="9"/>
      <c r="E50" s="28"/>
      <c r="F50" s="36" t="s">
        <v>12</v>
      </c>
      <c r="G50" s="10"/>
      <c r="H50" s="28"/>
      <c r="I50" s="36" t="s">
        <v>12</v>
      </c>
      <c r="J50" s="10"/>
      <c r="K50" s="28"/>
      <c r="L50" s="36" t="s">
        <v>12</v>
      </c>
      <c r="M50" s="9"/>
      <c r="N50" s="28"/>
    </row>
    <row r="51" spans="1:14" ht="35.25" customHeight="1" x14ac:dyDescent="0.2">
      <c r="A51" s="30" t="s">
        <v>285</v>
      </c>
      <c r="B51" s="40" t="s">
        <v>13</v>
      </c>
      <c r="C51" s="36" t="s">
        <v>12</v>
      </c>
      <c r="D51" s="9"/>
      <c r="E51" s="28"/>
      <c r="F51" s="36" t="s">
        <v>12</v>
      </c>
      <c r="G51" s="10"/>
      <c r="H51" s="28"/>
      <c r="I51" s="36" t="s">
        <v>12</v>
      </c>
      <c r="J51" s="10"/>
      <c r="K51" s="28"/>
      <c r="L51" s="36" t="s">
        <v>12</v>
      </c>
      <c r="M51" s="9"/>
      <c r="N51" s="28"/>
    </row>
    <row r="52" spans="1:14" ht="31.5" customHeight="1" x14ac:dyDescent="0.2">
      <c r="A52" s="30" t="s">
        <v>311</v>
      </c>
      <c r="B52" s="40" t="s">
        <v>13</v>
      </c>
      <c r="C52" s="36" t="s">
        <v>12</v>
      </c>
      <c r="D52" s="9"/>
      <c r="E52" s="28"/>
      <c r="F52" s="36" t="s">
        <v>12</v>
      </c>
      <c r="G52" s="10"/>
      <c r="H52" s="28"/>
      <c r="I52" s="36" t="s">
        <v>12</v>
      </c>
      <c r="J52" s="10"/>
      <c r="K52" s="28"/>
      <c r="L52" s="36" t="s">
        <v>12</v>
      </c>
      <c r="M52" s="9"/>
      <c r="N52" s="28"/>
    </row>
    <row r="53" spans="1:14" ht="21.75" customHeight="1" x14ac:dyDescent="0.25">
      <c r="A53" s="137" t="s">
        <v>104</v>
      </c>
      <c r="B53" s="138"/>
      <c r="C53" s="138"/>
      <c r="D53" s="138"/>
      <c r="E53" s="138"/>
      <c r="F53" s="138"/>
      <c r="G53" s="138"/>
      <c r="H53" s="138"/>
      <c r="I53" s="138"/>
      <c r="J53" s="138"/>
      <c r="K53" s="138"/>
      <c r="L53" s="138"/>
      <c r="M53" s="138"/>
      <c r="N53" s="138"/>
    </row>
    <row r="54" spans="1:14" ht="71.25" customHeight="1" x14ac:dyDescent="0.2">
      <c r="A54" s="31" t="s">
        <v>291</v>
      </c>
      <c r="B54" s="41" t="s">
        <v>33</v>
      </c>
      <c r="C54" s="10">
        <v>12</v>
      </c>
      <c r="D54" s="10"/>
      <c r="E54" s="29"/>
      <c r="F54" s="10">
        <v>12</v>
      </c>
      <c r="G54" s="10"/>
      <c r="H54" s="29"/>
      <c r="I54" s="10">
        <v>10</v>
      </c>
      <c r="J54" s="10"/>
      <c r="K54" s="10"/>
      <c r="L54" s="9">
        <f>SUM(C54:K54)</f>
        <v>34</v>
      </c>
      <c r="M54" s="9"/>
      <c r="N54" s="28"/>
    </row>
    <row r="55" spans="1:14" ht="45.75" customHeight="1" x14ac:dyDescent="0.2">
      <c r="A55" s="31" t="s">
        <v>292</v>
      </c>
      <c r="B55" s="10" t="s">
        <v>16</v>
      </c>
      <c r="C55" s="10">
        <v>1</v>
      </c>
      <c r="D55" s="10"/>
      <c r="E55" s="29"/>
      <c r="F55" s="10">
        <v>2</v>
      </c>
      <c r="G55" s="10"/>
      <c r="H55" s="29"/>
      <c r="I55" s="10">
        <v>2</v>
      </c>
      <c r="J55" s="10"/>
      <c r="K55" s="10"/>
      <c r="L55" s="9">
        <f>SUM(C55:K55)</f>
        <v>5</v>
      </c>
      <c r="M55" s="9"/>
      <c r="N55" s="28"/>
    </row>
    <row r="56" spans="1:14" ht="57" x14ac:dyDescent="0.2">
      <c r="A56" s="31" t="s">
        <v>335</v>
      </c>
      <c r="B56" s="10" t="s">
        <v>16</v>
      </c>
      <c r="C56" s="10">
        <v>2</v>
      </c>
      <c r="D56" s="10"/>
      <c r="E56" s="29"/>
      <c r="F56" s="10">
        <v>2</v>
      </c>
      <c r="G56" s="10"/>
      <c r="H56" s="29"/>
      <c r="I56" s="10">
        <v>2</v>
      </c>
      <c r="J56" s="10"/>
      <c r="K56" s="10"/>
      <c r="L56" s="9">
        <f>SUM(C56:K56)</f>
        <v>6</v>
      </c>
      <c r="M56" s="9"/>
      <c r="N56" s="28"/>
    </row>
    <row r="57" spans="1:14" ht="30" customHeight="1" x14ac:dyDescent="0.2">
      <c r="A57" s="31" t="s">
        <v>71</v>
      </c>
      <c r="B57" s="10" t="s">
        <v>72</v>
      </c>
      <c r="C57" s="10">
        <v>20</v>
      </c>
      <c r="D57" s="10"/>
      <c r="E57" s="29"/>
      <c r="F57" s="10">
        <v>20</v>
      </c>
      <c r="G57" s="10"/>
      <c r="H57" s="29"/>
      <c r="I57" s="10">
        <v>20</v>
      </c>
      <c r="J57" s="10"/>
      <c r="K57" s="10"/>
      <c r="L57" s="9">
        <f>SUM(C57:K57)</f>
        <v>60</v>
      </c>
      <c r="M57" s="9"/>
      <c r="N57" s="28"/>
    </row>
    <row r="58" spans="1:14" ht="56.25" customHeight="1" x14ac:dyDescent="0.2">
      <c r="A58" s="31" t="s">
        <v>34</v>
      </c>
      <c r="B58" s="10" t="s">
        <v>16</v>
      </c>
      <c r="C58" s="10">
        <v>6</v>
      </c>
      <c r="D58" s="10"/>
      <c r="E58" s="29"/>
      <c r="F58" s="10">
        <v>6</v>
      </c>
      <c r="G58" s="10"/>
      <c r="H58" s="29"/>
      <c r="I58" s="10">
        <v>6</v>
      </c>
      <c r="J58" s="10"/>
      <c r="K58" s="10"/>
      <c r="L58" s="9">
        <f>SUM(C58:K58)</f>
        <v>18</v>
      </c>
      <c r="M58" s="9"/>
      <c r="N58" s="28"/>
    </row>
    <row r="59" spans="1:14" ht="42.75" customHeight="1" x14ac:dyDescent="0.2">
      <c r="A59" s="84" t="s">
        <v>35</v>
      </c>
      <c r="B59" s="10" t="s">
        <v>14</v>
      </c>
      <c r="C59" s="41" t="s">
        <v>12</v>
      </c>
      <c r="D59" s="10"/>
      <c r="E59" s="29"/>
      <c r="F59" s="41" t="s">
        <v>12</v>
      </c>
      <c r="G59" s="10"/>
      <c r="H59" s="29"/>
      <c r="I59" s="41" t="s">
        <v>12</v>
      </c>
      <c r="J59" s="10"/>
      <c r="K59" s="10"/>
      <c r="L59" s="41" t="s">
        <v>12</v>
      </c>
      <c r="M59" s="9"/>
      <c r="N59" s="33"/>
    </row>
    <row r="60" spans="1:14" ht="41.25" customHeight="1" x14ac:dyDescent="0.2">
      <c r="A60" s="84" t="s">
        <v>36</v>
      </c>
      <c r="B60" s="41" t="s">
        <v>13</v>
      </c>
      <c r="C60" s="41" t="s">
        <v>12</v>
      </c>
      <c r="D60" s="10"/>
      <c r="E60" s="33"/>
      <c r="F60" s="41" t="s">
        <v>12</v>
      </c>
      <c r="G60" s="10"/>
      <c r="H60" s="33"/>
      <c r="I60" s="41" t="s">
        <v>12</v>
      </c>
      <c r="J60" s="10"/>
      <c r="K60" s="33"/>
      <c r="L60" s="41" t="s">
        <v>12</v>
      </c>
      <c r="M60" s="9"/>
      <c r="N60" s="33"/>
    </row>
    <row r="61" spans="1:14" ht="24" customHeight="1" x14ac:dyDescent="0.2">
      <c r="A61" s="133" t="s">
        <v>106</v>
      </c>
      <c r="B61" s="134"/>
      <c r="C61" s="134"/>
      <c r="D61" s="134"/>
      <c r="E61" s="134"/>
      <c r="F61" s="134"/>
      <c r="G61" s="134"/>
      <c r="H61" s="134"/>
      <c r="I61" s="134"/>
      <c r="J61" s="134"/>
      <c r="K61" s="134"/>
      <c r="L61" s="134"/>
      <c r="M61" s="134"/>
      <c r="N61" s="134"/>
    </row>
    <row r="62" spans="1:14" ht="54" customHeight="1" x14ac:dyDescent="0.2">
      <c r="A62" s="30" t="s">
        <v>317</v>
      </c>
      <c r="B62" s="41" t="s">
        <v>270</v>
      </c>
      <c r="C62" s="41">
        <v>1</v>
      </c>
      <c r="D62" s="10"/>
      <c r="E62" s="29"/>
      <c r="F62" s="41">
        <v>1</v>
      </c>
      <c r="G62" s="10"/>
      <c r="H62" s="29"/>
      <c r="I62" s="10">
        <v>1</v>
      </c>
      <c r="J62" s="10"/>
      <c r="K62" s="29"/>
      <c r="L62" s="9">
        <f>(C62+F62+I62)</f>
        <v>3</v>
      </c>
      <c r="M62" s="9"/>
      <c r="N62" s="28"/>
    </row>
    <row r="63" spans="1:14" ht="42.75" x14ac:dyDescent="0.2">
      <c r="A63" s="30" t="s">
        <v>273</v>
      </c>
      <c r="B63" s="41" t="s">
        <v>271</v>
      </c>
      <c r="C63" s="41">
        <v>1</v>
      </c>
      <c r="D63" s="10"/>
      <c r="E63" s="29"/>
      <c r="F63" s="41">
        <v>1</v>
      </c>
      <c r="G63" s="10"/>
      <c r="H63" s="29"/>
      <c r="I63" s="10">
        <v>1</v>
      </c>
      <c r="J63" s="10"/>
      <c r="K63" s="29"/>
      <c r="L63" s="9">
        <f t="shared" ref="L63:L73" si="0">(C63+F63+I63)</f>
        <v>3</v>
      </c>
      <c r="M63" s="9"/>
      <c r="N63" s="28"/>
    </row>
    <row r="64" spans="1:14" ht="60" customHeight="1" x14ac:dyDescent="0.2">
      <c r="A64" s="85" t="s">
        <v>305</v>
      </c>
      <c r="B64" s="41" t="s">
        <v>272</v>
      </c>
      <c r="C64" s="10">
        <v>0</v>
      </c>
      <c r="D64" s="10"/>
      <c r="E64" s="29"/>
      <c r="F64" s="10">
        <v>1</v>
      </c>
      <c r="G64" s="10"/>
      <c r="H64" s="10"/>
      <c r="I64" s="10">
        <v>0</v>
      </c>
      <c r="J64" s="10"/>
      <c r="K64" s="29"/>
      <c r="L64" s="9">
        <f t="shared" si="0"/>
        <v>1</v>
      </c>
      <c r="M64" s="9"/>
      <c r="N64" s="28"/>
    </row>
    <row r="65" spans="1:14" ht="41.25" customHeight="1" x14ac:dyDescent="0.2">
      <c r="A65" s="31" t="s">
        <v>316</v>
      </c>
      <c r="B65" s="10" t="s">
        <v>14</v>
      </c>
      <c r="C65" s="10">
        <v>2</v>
      </c>
      <c r="D65" s="10"/>
      <c r="E65" s="29"/>
      <c r="F65" s="10">
        <v>0</v>
      </c>
      <c r="G65" s="10"/>
      <c r="H65" s="10"/>
      <c r="I65" s="10">
        <v>3</v>
      </c>
      <c r="J65" s="10"/>
      <c r="K65" s="29"/>
      <c r="L65" s="9">
        <f t="shared" si="0"/>
        <v>5</v>
      </c>
      <c r="M65" s="9"/>
      <c r="N65" s="28"/>
    </row>
    <row r="66" spans="1:14" ht="57" customHeight="1" x14ac:dyDescent="0.2">
      <c r="A66" s="31" t="s">
        <v>312</v>
      </c>
      <c r="B66" s="10" t="s">
        <v>14</v>
      </c>
      <c r="C66" s="10">
        <v>0</v>
      </c>
      <c r="D66" s="10"/>
      <c r="E66" s="29"/>
      <c r="F66" s="10">
        <v>0</v>
      </c>
      <c r="G66" s="10"/>
      <c r="H66" s="10"/>
      <c r="I66" s="10">
        <v>1</v>
      </c>
      <c r="J66" s="10"/>
      <c r="K66" s="29"/>
      <c r="L66" s="9">
        <f t="shared" si="0"/>
        <v>1</v>
      </c>
      <c r="M66" s="9"/>
      <c r="N66" s="28"/>
    </row>
    <row r="67" spans="1:14" ht="57" customHeight="1" x14ac:dyDescent="0.2">
      <c r="A67" s="31" t="s">
        <v>313</v>
      </c>
      <c r="B67" s="10" t="s">
        <v>14</v>
      </c>
      <c r="C67" s="10">
        <v>0</v>
      </c>
      <c r="D67" s="10"/>
      <c r="E67" s="29"/>
      <c r="F67" s="10">
        <v>0</v>
      </c>
      <c r="G67" s="10"/>
      <c r="H67" s="10"/>
      <c r="I67" s="10">
        <v>1</v>
      </c>
      <c r="J67" s="10"/>
      <c r="K67" s="29"/>
      <c r="L67" s="9">
        <f t="shared" si="0"/>
        <v>1</v>
      </c>
      <c r="M67" s="9"/>
      <c r="N67" s="28"/>
    </row>
    <row r="68" spans="1:14" ht="69.75" customHeight="1" x14ac:dyDescent="0.2">
      <c r="A68" s="85" t="s">
        <v>314</v>
      </c>
      <c r="B68" s="10" t="s">
        <v>286</v>
      </c>
      <c r="C68" s="10">
        <v>2</v>
      </c>
      <c r="D68" s="10"/>
      <c r="E68" s="29"/>
      <c r="F68" s="10">
        <v>0</v>
      </c>
      <c r="G68" s="10"/>
      <c r="H68" s="10"/>
      <c r="I68" s="10">
        <v>2</v>
      </c>
      <c r="J68" s="10"/>
      <c r="K68" s="10"/>
      <c r="L68" s="9">
        <f t="shared" si="0"/>
        <v>4</v>
      </c>
      <c r="M68" s="9"/>
      <c r="N68" s="28"/>
    </row>
    <row r="69" spans="1:14" ht="58.5" customHeight="1" x14ac:dyDescent="0.2">
      <c r="A69" s="31" t="s">
        <v>274</v>
      </c>
      <c r="B69" s="10" t="s">
        <v>270</v>
      </c>
      <c r="C69" s="10">
        <v>0</v>
      </c>
      <c r="D69" s="10"/>
      <c r="E69" s="29"/>
      <c r="F69" s="10">
        <v>1</v>
      </c>
      <c r="G69" s="10"/>
      <c r="H69" s="10"/>
      <c r="I69" s="10">
        <v>0</v>
      </c>
      <c r="J69" s="10"/>
      <c r="K69" s="29"/>
      <c r="L69" s="9">
        <f t="shared" si="0"/>
        <v>1</v>
      </c>
      <c r="M69" s="9"/>
      <c r="N69" s="28"/>
    </row>
    <row r="70" spans="1:14" ht="112.5" customHeight="1" x14ac:dyDescent="0.2">
      <c r="A70" s="31" t="s">
        <v>315</v>
      </c>
      <c r="B70" s="10" t="s">
        <v>16</v>
      </c>
      <c r="C70" s="10">
        <v>1</v>
      </c>
      <c r="D70" s="10"/>
      <c r="E70" s="29"/>
      <c r="F70" s="10">
        <v>1</v>
      </c>
      <c r="G70" s="10"/>
      <c r="H70" s="10"/>
      <c r="I70" s="10">
        <v>1</v>
      </c>
      <c r="J70" s="10"/>
      <c r="K70" s="29"/>
      <c r="L70" s="9">
        <f t="shared" si="0"/>
        <v>3</v>
      </c>
      <c r="M70" s="9"/>
      <c r="N70" s="28"/>
    </row>
    <row r="71" spans="1:14" ht="58.5" customHeight="1" x14ac:dyDescent="0.2">
      <c r="A71" s="31" t="s">
        <v>287</v>
      </c>
      <c r="B71" s="10" t="s">
        <v>16</v>
      </c>
      <c r="C71" s="10">
        <v>1</v>
      </c>
      <c r="D71" s="10"/>
      <c r="E71" s="29"/>
      <c r="F71" s="10">
        <v>1</v>
      </c>
      <c r="G71" s="10"/>
      <c r="H71" s="10"/>
      <c r="I71" s="10">
        <v>1</v>
      </c>
      <c r="J71" s="10"/>
      <c r="K71" s="29"/>
      <c r="L71" s="9">
        <f t="shared" si="0"/>
        <v>3</v>
      </c>
      <c r="M71" s="9"/>
      <c r="N71" s="28"/>
    </row>
    <row r="72" spans="1:14" ht="33" customHeight="1" x14ac:dyDescent="0.2">
      <c r="A72" s="31" t="s">
        <v>290</v>
      </c>
      <c r="B72" s="10" t="s">
        <v>288</v>
      </c>
      <c r="C72" s="10">
        <v>0</v>
      </c>
      <c r="D72" s="10"/>
      <c r="E72" s="29"/>
      <c r="F72" s="10">
        <v>1</v>
      </c>
      <c r="G72" s="10"/>
      <c r="H72" s="10"/>
      <c r="I72" s="10">
        <v>0</v>
      </c>
      <c r="J72" s="10"/>
      <c r="K72" s="29"/>
      <c r="L72" s="9">
        <f t="shared" si="0"/>
        <v>1</v>
      </c>
      <c r="M72" s="9"/>
      <c r="N72" s="28"/>
    </row>
    <row r="73" spans="1:14" ht="43.5" customHeight="1" x14ac:dyDescent="0.2">
      <c r="A73" s="31" t="s">
        <v>289</v>
      </c>
      <c r="B73" s="10" t="s">
        <v>16</v>
      </c>
      <c r="C73" s="10">
        <v>1</v>
      </c>
      <c r="D73" s="10"/>
      <c r="E73" s="29"/>
      <c r="F73" s="10">
        <v>1</v>
      </c>
      <c r="G73" s="10"/>
      <c r="H73" s="10"/>
      <c r="I73" s="10">
        <v>1</v>
      </c>
      <c r="J73" s="10"/>
      <c r="K73" s="29"/>
      <c r="L73" s="9">
        <f t="shared" si="0"/>
        <v>3</v>
      </c>
      <c r="M73" s="9"/>
      <c r="N73" s="28"/>
    </row>
    <row r="74" spans="1:14" ht="23.25" customHeight="1" x14ac:dyDescent="0.2">
      <c r="A74" s="131" t="s">
        <v>44</v>
      </c>
      <c r="B74" s="132"/>
      <c r="C74" s="132"/>
      <c r="D74" s="132"/>
      <c r="E74" s="132"/>
      <c r="F74" s="132"/>
      <c r="G74" s="132"/>
      <c r="H74" s="132"/>
      <c r="I74" s="132"/>
      <c r="J74" s="132"/>
      <c r="K74" s="132"/>
      <c r="L74" s="132"/>
      <c r="M74" s="132"/>
      <c r="N74" s="132"/>
    </row>
    <row r="75" spans="1:14" ht="32.25" customHeight="1" x14ac:dyDescent="0.2">
      <c r="A75" s="86" t="s">
        <v>103</v>
      </c>
      <c r="B75" s="87" t="s">
        <v>9</v>
      </c>
      <c r="C75" s="41" t="s">
        <v>12</v>
      </c>
      <c r="D75" s="10"/>
      <c r="E75" s="29"/>
      <c r="F75" s="41" t="s">
        <v>12</v>
      </c>
      <c r="G75" s="10"/>
      <c r="H75" s="29"/>
      <c r="I75" s="41" t="s">
        <v>12</v>
      </c>
      <c r="J75" s="10"/>
      <c r="K75" s="10"/>
      <c r="L75" s="41" t="s">
        <v>12</v>
      </c>
      <c r="M75" s="9"/>
      <c r="N75" s="28"/>
    </row>
    <row r="76" spans="1:14" ht="36" customHeight="1" x14ac:dyDescent="0.2">
      <c r="A76" s="86" t="s">
        <v>28</v>
      </c>
      <c r="B76" s="87" t="s">
        <v>9</v>
      </c>
      <c r="C76" s="41" t="s">
        <v>12</v>
      </c>
      <c r="D76" s="10"/>
      <c r="E76" s="29"/>
      <c r="F76" s="41" t="s">
        <v>12</v>
      </c>
      <c r="G76" s="10"/>
      <c r="H76" s="29"/>
      <c r="I76" s="41" t="s">
        <v>12</v>
      </c>
      <c r="J76" s="10"/>
      <c r="K76" s="10"/>
      <c r="L76" s="41" t="s">
        <v>12</v>
      </c>
      <c r="M76" s="9"/>
      <c r="N76" s="28"/>
    </row>
    <row r="77" spans="1:14" ht="27" customHeight="1" x14ac:dyDescent="0.2">
      <c r="A77" s="86" t="s">
        <v>107</v>
      </c>
      <c r="B77" s="87" t="s">
        <v>15</v>
      </c>
      <c r="C77" s="41" t="s">
        <v>12</v>
      </c>
      <c r="D77" s="10"/>
      <c r="E77" s="29"/>
      <c r="F77" s="41" t="s">
        <v>12</v>
      </c>
      <c r="G77" s="10"/>
      <c r="H77" s="29"/>
      <c r="I77" s="41" t="s">
        <v>12</v>
      </c>
      <c r="J77" s="10"/>
      <c r="K77" s="10"/>
      <c r="L77" s="41" t="s">
        <v>12</v>
      </c>
      <c r="M77" s="9"/>
      <c r="N77" s="28"/>
    </row>
    <row r="78" spans="1:14" ht="28.5" x14ac:dyDescent="0.2">
      <c r="A78" s="88" t="s">
        <v>29</v>
      </c>
      <c r="B78" s="34" t="s">
        <v>15</v>
      </c>
      <c r="C78" s="41" t="s">
        <v>12</v>
      </c>
      <c r="D78" s="10"/>
      <c r="E78" s="29"/>
      <c r="F78" s="41" t="s">
        <v>12</v>
      </c>
      <c r="G78" s="10"/>
      <c r="H78" s="29"/>
      <c r="I78" s="41" t="s">
        <v>12</v>
      </c>
      <c r="J78" s="10"/>
      <c r="K78" s="10"/>
      <c r="L78" s="41" t="s">
        <v>12</v>
      </c>
      <c r="M78" s="9"/>
      <c r="N78" s="28"/>
    </row>
  </sheetData>
  <mergeCells count="19">
    <mergeCell ref="A74:N74"/>
    <mergeCell ref="A61:N61"/>
    <mergeCell ref="A47:N47"/>
    <mergeCell ref="A53:N53"/>
    <mergeCell ref="A8:A9"/>
    <mergeCell ref="B8:B9"/>
    <mergeCell ref="C8:E8"/>
    <mergeCell ref="F8:H8"/>
    <mergeCell ref="A11:N11"/>
    <mergeCell ref="A18:N18"/>
    <mergeCell ref="A21:N21"/>
    <mergeCell ref="A36:N36"/>
    <mergeCell ref="I8:K8"/>
    <mergeCell ref="L8:N8"/>
    <mergeCell ref="A7:N7"/>
    <mergeCell ref="A1:N1"/>
    <mergeCell ref="A2:N2"/>
    <mergeCell ref="A4:N4"/>
    <mergeCell ref="A5:N5"/>
  </mergeCells>
  <printOptions horizontalCentered="1"/>
  <pageMargins left="0.51181102362204722" right="0.51181102362204722" top="0.78740157480314965" bottom="0.78740157480314965" header="0.31496062992125984" footer="0.31496062992125984"/>
  <pageSetup paperSize="9" scale="75" orientation="landscape" horizontalDpi="4294967293" verticalDpi="4294967293" r:id="rId1"/>
  <rowBreaks count="6" manualBreakCount="6">
    <brk id="17" max="16383" man="1"/>
    <brk id="28" max="13" man="1"/>
    <brk id="35" max="16383" man="1"/>
    <brk id="46" max="16383" man="1"/>
    <brk id="60" max="16383" man="1"/>
    <brk id="6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8</vt:i4>
      </vt:variant>
    </vt:vector>
  </HeadingPairs>
  <TitlesOfParts>
    <vt:vector size="14" baseType="lpstr">
      <vt:lpstr>1-LACEN</vt:lpstr>
      <vt:lpstr>2-Vigilância Ambiental</vt:lpstr>
      <vt:lpstr>3- Vigilância Epidemiológica</vt:lpstr>
      <vt:lpstr>4- Vigilância Sanitária</vt:lpstr>
      <vt:lpstr>5-Ações Estratégicas da FVS</vt:lpstr>
      <vt:lpstr>Plan1</vt:lpstr>
      <vt:lpstr>'1-LACEN'!Area_de_impressao</vt:lpstr>
      <vt:lpstr>'2-Vigilância Ambiental'!Area_de_impressao</vt:lpstr>
      <vt:lpstr>'4- Vigilância Sanitária'!Area_de_impressao</vt:lpstr>
      <vt:lpstr>'1-LACEN'!Titulos_de_impressao</vt:lpstr>
      <vt:lpstr>'2-Vigilância Ambiental'!Titulos_de_impressao</vt:lpstr>
      <vt:lpstr>'3- Vigilância Epidemiológica'!Titulos_de_impressao</vt:lpstr>
      <vt:lpstr>'4- Vigilância Sanitária'!Titulos_de_impressao</vt:lpstr>
      <vt:lpstr>'5-Ações Estratégicas da FVS'!Titulos_de_impressao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Priscilla Soares Lacerda Carvalho</cp:lastModifiedBy>
  <cp:lastPrinted>2018-05-17T17:06:26Z</cp:lastPrinted>
  <dcterms:created xsi:type="dcterms:W3CDTF">2017-05-12T15:06:26Z</dcterms:created>
  <dcterms:modified xsi:type="dcterms:W3CDTF">2018-05-21T21:10:55Z</dcterms:modified>
</cp:coreProperties>
</file>